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375" windowWidth="11340" windowHeight="6705" tabRatio="698" firstSheet="10" activeTab="10"/>
  </bookViews>
  <sheets>
    <sheet name="PL0101" sheetId="1" state="hidden" r:id="rId1"/>
    <sheet name="PL0202 - Thue" sheetId="2" state="hidden" r:id="rId2"/>
    <sheet name="PL0300" sheetId="3" state="hidden" r:id="rId3"/>
    <sheet name="PL0400" sheetId="4" state="hidden" r:id="rId4"/>
    <sheet name="PL0500" sheetId="5" state="hidden" r:id="rId5"/>
    <sheet name="PL0603" sheetId="6" state="hidden" r:id="rId6"/>
    <sheet name="PL0700" sheetId="7" state="hidden" r:id="rId7"/>
    <sheet name="PL0900" sheetId="8" state="hidden" r:id="rId8"/>
    <sheet name="PL1000" sheetId="9" state="hidden" r:id="rId9"/>
    <sheet name="PL1100" sheetId="10" state="hidden" r:id="rId10"/>
    <sheet name="51" sheetId="11" r:id="rId11"/>
    <sheet name="Sheet1" sheetId="12" r:id="rId12"/>
  </sheets>
  <externalReferences>
    <externalReference r:id="rId15"/>
    <externalReference r:id="rId16"/>
    <externalReference r:id="rId17"/>
  </externalReferences>
  <definedNames>
    <definedName name="ADP">#REF!</definedName>
    <definedName name="AKHAC">#REF!</definedName>
    <definedName name="ALTINH">#REF!</definedName>
    <definedName name="Anguon" localSheetId="10">'[2]Dt 2001'!#REF!</definedName>
    <definedName name="Anguon" localSheetId="7">'[2]Dt 2001'!#REF!</definedName>
    <definedName name="Anguon" localSheetId="8">'[2]Dt 2001'!#REF!</definedName>
    <definedName name="Anguon" localSheetId="9">'[2]Dt 2001'!#REF!</definedName>
    <definedName name="Anguon">'[2]Dt 2001'!#REF!</definedName>
    <definedName name="ANN">#REF!</definedName>
    <definedName name="ANQD">#REF!</definedName>
    <definedName name="ANQQH" localSheetId="10">'[2]Dt 2001'!#REF!</definedName>
    <definedName name="ANQQH" localSheetId="7">'[2]Dt 2001'!#REF!</definedName>
    <definedName name="ANQQH" localSheetId="8">'[2]Dt 2001'!#REF!</definedName>
    <definedName name="ANQQH" localSheetId="9">'[2]Dt 2001'!#REF!</definedName>
    <definedName name="ANQQH">'[2]Dt 2001'!#REF!</definedName>
    <definedName name="ANSNN" localSheetId="10">'[2]Dt 2001'!#REF!</definedName>
    <definedName name="ANSNN" localSheetId="7">'[2]Dt 2001'!#REF!</definedName>
    <definedName name="ANSNN" localSheetId="8">'[2]Dt 2001'!#REF!</definedName>
    <definedName name="ANSNN" localSheetId="9">'[2]Dt 2001'!#REF!</definedName>
    <definedName name="ANSNN">'[2]Dt 2001'!#REF!</definedName>
    <definedName name="ANSNNxnk" localSheetId="10">'[2]Dt 2001'!#REF!</definedName>
    <definedName name="ANSNNxnk" localSheetId="7">'[2]Dt 2001'!#REF!</definedName>
    <definedName name="ANSNNxnk" localSheetId="8">'[2]Dt 2001'!#REF!</definedName>
    <definedName name="ANSNNxnk" localSheetId="9">'[2]Dt 2001'!#REF!</definedName>
    <definedName name="ANSNNxnk">'[2]Dt 2001'!#REF!</definedName>
    <definedName name="APC" localSheetId="10">'[2]Dt 2001'!#REF!</definedName>
    <definedName name="APC" localSheetId="7">'[2]Dt 2001'!#REF!</definedName>
    <definedName name="APC" localSheetId="8">'[2]Dt 2001'!#REF!</definedName>
    <definedName name="APC" localSheetId="9">'[2]Dt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10">'[2]Dt 2001'!#REF!</definedName>
    <definedName name="NQQH" localSheetId="7">'[2]Dt 2001'!#REF!</definedName>
    <definedName name="NQQH" localSheetId="8">'[2]Dt 2001'!#REF!</definedName>
    <definedName name="NQQH" localSheetId="9">'[2]Dt 2001'!#REF!</definedName>
    <definedName name="NQQH">'[2]Dt 2001'!#REF!</definedName>
    <definedName name="NSNN" localSheetId="10">'[2]Dt 2001'!#REF!</definedName>
    <definedName name="NSNN" localSheetId="7">'[2]Dt 2001'!#REF!</definedName>
    <definedName name="NSNN" localSheetId="8">'[2]Dt 2001'!#REF!</definedName>
    <definedName name="NSNN" localSheetId="9">'[2]Dt 2001'!#REF!</definedName>
    <definedName name="NSNN">'[2]Dt 2001'!#REF!</definedName>
    <definedName name="PC" localSheetId="10">'[2]Dt 2001'!#REF!</definedName>
    <definedName name="PC" localSheetId="7">'[2]Dt 2001'!#REF!</definedName>
    <definedName name="PC" localSheetId="8">'[2]Dt 2001'!#REF!</definedName>
    <definedName name="PC" localSheetId="9">'[2]Dt 2001'!#REF!</definedName>
    <definedName name="PC">'[2]Dt 2001'!#REF!</definedName>
    <definedName name="Phan_cap">#REF!</definedName>
    <definedName name="Phi_le_phi">#REF!</definedName>
    <definedName name="_xlnm.Print_Area" localSheetId="0">'PL0101'!$A$1:$K$42</definedName>
    <definedName name="_xlnm.Print_Area" localSheetId="1">'PL0202 - Thue'!$A$1:$J$74</definedName>
    <definedName name="_xlnm.Print_Area" localSheetId="2">'PL0300'!$A$1:$I$52</definedName>
    <definedName name="_xlnm.Print_Area" localSheetId="3">'PL0400'!$C$1:$M$29</definedName>
    <definedName name="_xlnm.Print_Area" localSheetId="4">'PL0500'!$A$1:$M$30</definedName>
    <definedName name="_xlnm.Print_Area" localSheetId="5">'PL0603'!$A$1:$U$36</definedName>
    <definedName name="_xlnm.Print_Area" localSheetId="6">'PL0700'!$A$1:$J$43</definedName>
    <definedName name="_xlnm.Print_Area" localSheetId="7">'PL0900'!$A$1:$G$42</definedName>
    <definedName name="_xlnm.Print_Area" localSheetId="8">'PL1000'!$A$1:$G$30</definedName>
    <definedName name="_xlnm.Print_Area" localSheetId="9">'PL1100'!$A$1:$G$68</definedName>
    <definedName name="PRINT_AREA_MI" localSheetId="10">#REF!</definedName>
    <definedName name="PRINT_AREA_MI" localSheetId="7">#REF!</definedName>
    <definedName name="PRINT_AREA_MI" localSheetId="8">#REF!</definedName>
    <definedName name="PRINT_AREA_MI" localSheetId="9">#REF!</definedName>
    <definedName name="PRINT_AREA_MI">#REF!</definedName>
    <definedName name="_xlnm.Print_Titles" localSheetId="10">'51'!$8:$9</definedName>
    <definedName name="_xlnm.Print_Titles" localSheetId="0">'PL0101'!$9:$13</definedName>
    <definedName name="_xlnm.Print_Titles" localSheetId="1">'PL0202 - Thue'!$7:$11</definedName>
    <definedName name="TW">#REF!</definedName>
  </definedNames>
  <calcPr fullCalcOnLoad="1"/>
</workbook>
</file>

<file path=xl/sharedStrings.xml><?xml version="1.0" encoding="utf-8"?>
<sst xmlns="http://schemas.openxmlformats.org/spreadsheetml/2006/main" count="908" uniqueCount="416">
  <si>
    <t>Tæng Thu C§+ §T sau khi trõ GTGC</t>
  </si>
  <si>
    <t>- Thu cè ®Þnh</t>
  </si>
  <si>
    <t>- Thu ®iÒu tiÕt</t>
  </si>
  <si>
    <t>Nguån ®Ó l¹i</t>
  </si>
  <si>
    <t>- ThuÕ CQSD ®Êt vµ thuª ®Êt</t>
  </si>
  <si>
    <t>- B¸n nhµ</t>
  </si>
  <si>
    <t>- Xæ sè</t>
  </si>
  <si>
    <t>- ThuÕ SD §Êt n«ng nghiÖp</t>
  </si>
  <si>
    <t>- Tµi nguyªn rõng vµ b¸n c©y ®øng</t>
  </si>
  <si>
    <t>- Thu Qu¶ng c¸o truyÒn h×nh</t>
  </si>
  <si>
    <t>Nội dung</t>
  </si>
  <si>
    <t>Dự toán</t>
  </si>
  <si>
    <t>S</t>
  </si>
  <si>
    <t>T</t>
  </si>
  <si>
    <t>A</t>
  </si>
  <si>
    <t>B</t>
  </si>
  <si>
    <t>-</t>
  </si>
  <si>
    <t>I</t>
  </si>
  <si>
    <t>II</t>
  </si>
  <si>
    <t>III</t>
  </si>
  <si>
    <t>IV</t>
  </si>
  <si>
    <t>V</t>
  </si>
  <si>
    <t>C</t>
  </si>
  <si>
    <t>Chi đầu tư phát triển</t>
  </si>
  <si>
    <t>Chi thường xuyên</t>
  </si>
  <si>
    <t>Chi bổ sung quỹ dự trữ tài chính</t>
  </si>
  <si>
    <t>Dự phòng ngân sách</t>
  </si>
  <si>
    <t>TỔNG SỐ</t>
  </si>
  <si>
    <t>Huyện A</t>
  </si>
  <si>
    <t>Quận B</t>
  </si>
  <si>
    <t>Thành phố C</t>
  </si>
  <si>
    <t>Thị xã D</t>
  </si>
  <si>
    <t>Tên đơn vị</t>
  </si>
  <si>
    <t>Tổng</t>
  </si>
  <si>
    <t>………</t>
  </si>
  <si>
    <t>Xã A</t>
  </si>
  <si>
    <t>Phường B</t>
  </si>
  <si>
    <t>Thị trấn C</t>
  </si>
  <si>
    <t>Trong đó</t>
  </si>
  <si>
    <t>trước</t>
  </si>
  <si>
    <t>tư</t>
  </si>
  <si>
    <t>VI</t>
  </si>
  <si>
    <t>Trong đó:</t>
  </si>
  <si>
    <t>D</t>
  </si>
  <si>
    <t xml:space="preserve">Chi đầu tư phát triển </t>
  </si>
  <si>
    <t>Thu kết dư</t>
  </si>
  <si>
    <t>Tổng chi cân đối ngân sách địa phương</t>
  </si>
  <si>
    <t>(Dùng cho ngân sách các cấp chính quyền địa phương)</t>
  </si>
  <si>
    <t>Thu bổ sung từ ngân sách cấp trên</t>
  </si>
  <si>
    <t>hoạch</t>
  </si>
  <si>
    <t>năm</t>
  </si>
  <si>
    <t>Cơ quan A</t>
  </si>
  <si>
    <t>Tổ chức B</t>
  </si>
  <si>
    <t>Chi ngân sách</t>
  </si>
  <si>
    <t>Thu ngân sách được hưởng theo phân cấp</t>
  </si>
  <si>
    <t>3=2/1</t>
  </si>
  <si>
    <t>Kế hoạch vay trong năm</t>
  </si>
  <si>
    <t>tiêu</t>
  </si>
  <si>
    <t>Dự án A</t>
  </si>
  <si>
    <t>Dự án B</t>
  </si>
  <si>
    <t>………..</t>
  </si>
  <si>
    <t>Thu NSĐP được hưởng theo phân cấp</t>
  </si>
  <si>
    <t>giai</t>
  </si>
  <si>
    <t>đoạn</t>
  </si>
  <si>
    <t>Năm</t>
  </si>
  <si>
    <t>thứ</t>
  </si>
  <si>
    <t>nhất</t>
  </si>
  <si>
    <t>hai</t>
  </si>
  <si>
    <t>ba</t>
  </si>
  <si>
    <t>Nông, lâm, ngư nghiệp</t>
  </si>
  <si>
    <t xml:space="preserve">Công nghiệp, xây dựng </t>
  </si>
  <si>
    <t>Dịch vụ</t>
  </si>
  <si>
    <t>Vốn tín dụng</t>
  </si>
  <si>
    <t>Vốn doanh nghiệp và dân cư</t>
  </si>
  <si>
    <t>Vốn đầu tư trực tiếp nước ngoài</t>
  </si>
  <si>
    <t xml:space="preserve">Số xã đạt tiêu chuẩn nông thôn mới (lũy kế) </t>
  </si>
  <si>
    <t>STT</t>
  </si>
  <si>
    <t>So sánh</t>
  </si>
  <si>
    <t>…</t>
  </si>
  <si>
    <t>Chi chương trình mục tiêu</t>
  </si>
  <si>
    <t>…………………………………………</t>
  </si>
  <si>
    <t>Chi chuyển nguồn sang năm sau</t>
  </si>
  <si>
    <t xml:space="preserve">Thu nội địa </t>
  </si>
  <si>
    <t>Thu từ dầu thô (nếu có)</t>
  </si>
  <si>
    <t>Hạn mức dư nợ vay tối đa của NSĐP</t>
  </si>
  <si>
    <t>a</t>
  </si>
  <si>
    <t>b</t>
  </si>
  <si>
    <t>Thực hiện giai đoạn trước</t>
  </si>
  <si>
    <t>Đơn vị tính</t>
  </si>
  <si>
    <t>%</t>
  </si>
  <si>
    <t>Triệu USD</t>
  </si>
  <si>
    <t>Tổng sản phẩm trong nước (GRDP) theo giá hiện hành</t>
  </si>
  <si>
    <t>Tốc độ tăng trưởng GRDP</t>
  </si>
  <si>
    <t>Cơ cấu kinh tế</t>
  </si>
  <si>
    <t>Chỉ số giá tiêu dùng (CPI)</t>
  </si>
  <si>
    <t>Tốc độ tăng</t>
  </si>
  <si>
    <t xml:space="preserve">Kim ngạch xuất khẩu </t>
  </si>
  <si>
    <t>Kim ngạch nhập khẩu</t>
  </si>
  <si>
    <t>Dân số</t>
  </si>
  <si>
    <t>Triệu đồng</t>
  </si>
  <si>
    <t>1.000 lao động</t>
  </si>
  <si>
    <t>Thu nhập bình quân đầu người</t>
  </si>
  <si>
    <t>Giải quyết việc làm mới</t>
  </si>
  <si>
    <t>%/năm</t>
  </si>
  <si>
    <t>Tỷ lệ giảm hộ nghèo</t>
  </si>
  <si>
    <t xml:space="preserve">Tỷ lệ hộ nghèo </t>
  </si>
  <si>
    <t>Tỷ lệ lao động qua đào tạo</t>
  </si>
  <si>
    <t>Xã</t>
  </si>
  <si>
    <t>Tỷ lệ xã đạt tiêu chuẩn nông thôn mới</t>
  </si>
  <si>
    <t>TỔNG SẢN PHẨM TRONG NƯỚC (GRDP) THEO GIÁ HIỆN HÀNH</t>
  </si>
  <si>
    <t>Thu chuyển nguồn từ năm trước chuyển sang</t>
  </si>
  <si>
    <t>1.000 người</t>
  </si>
  <si>
    <t>Chi trả nợ lãi các khoản do chính quyền địa phương vay</t>
  </si>
  <si>
    <t>Chi đầu tư cho các dự án</t>
  </si>
  <si>
    <t>Chi tạo nguồn, điều chỉnh tiền lương</t>
  </si>
  <si>
    <t>Dự án C</t>
  </si>
  <si>
    <t>Biểu mẫu số 01</t>
  </si>
  <si>
    <t>Biểu mẫu số 02</t>
  </si>
  <si>
    <t>Biểu mẫu số 03</t>
  </si>
  <si>
    <t>Biểu mẫu số 04</t>
  </si>
  <si>
    <t>Biểu mẫu số 05</t>
  </si>
  <si>
    <t>Biểu mẫu số 06</t>
  </si>
  <si>
    <t>Biểu mẫu số 07</t>
  </si>
  <si>
    <t>Biểu mẫu số 09</t>
  </si>
  <si>
    <t>Biểu mẫu số 10</t>
  </si>
  <si>
    <t>Biểu mẫu số 11</t>
  </si>
  <si>
    <t>E</t>
  </si>
  <si>
    <t>Vốn trong nước</t>
  </si>
  <si>
    <t>Chi bổ sung cho ngân sách cấp dưới</t>
  </si>
  <si>
    <t>Thu bổ sung cân đối ngân sách</t>
  </si>
  <si>
    <t>Tổng số</t>
  </si>
  <si>
    <t xml:space="preserve">Mục </t>
  </si>
  <si>
    <t>Kế</t>
  </si>
  <si>
    <t>Thu bổ sung có mục tiêu</t>
  </si>
  <si>
    <t>Chi bổ sung có mục tiêu</t>
  </si>
  <si>
    <t>Đơn vị: Triệu đồng</t>
  </si>
  <si>
    <t>Mức dư nợ đầu kỳ (năm)</t>
  </si>
  <si>
    <t>Tổng mức vay trong kỳ (năm)</t>
  </si>
  <si>
    <t>Trả nợ gốc vay trong kỳ (năm)</t>
  </si>
  <si>
    <t>Mức dư nợ cuối kỳ (năm)</t>
  </si>
  <si>
    <t>Thu ngân sách địa phương được hưởng theo phân cấp</t>
  </si>
  <si>
    <t>Tuyệt đối</t>
  </si>
  <si>
    <t>Tương đối</t>
  </si>
  <si>
    <t>3=2-1</t>
  </si>
  <si>
    <t>4=2/1</t>
  </si>
  <si>
    <t>Vốn ngân sách nhà nước</t>
  </si>
  <si>
    <t>Thu từ quỹ dự trữ tài chính</t>
  </si>
  <si>
    <t xml:space="preserve">Chi dự phòng ngân sách </t>
  </si>
  <si>
    <t>Chi chuyển nguồn sang ngân sách năm sau</t>
  </si>
  <si>
    <t>S T T</t>
  </si>
  <si>
    <t>Chi chương trình mục tiêu quốc gia</t>
  </si>
  <si>
    <t>Trong đó: Thu tiền sử dụng đất</t>
  </si>
  <si>
    <t xml:space="preserve">                 Thu xổ số kiến thiết</t>
  </si>
  <si>
    <t>Thu từ hoạt động xuất, nhập khẩu (nếu có)</t>
  </si>
  <si>
    <t>Tổng vốn đầu tư phát triển toàn xã hội trên địa bàn</t>
  </si>
  <si>
    <t>c</t>
  </si>
  <si>
    <t>Ngân sách cấp tỉnh (huyện)</t>
  </si>
  <si>
    <t>Ngân sách trung ương</t>
  </si>
  <si>
    <t>Vay để bù đắp bội chi</t>
  </si>
  <si>
    <t>Vay để trả nợ gốc</t>
  </si>
  <si>
    <t xml:space="preserve">TỔNG SỐ </t>
  </si>
  <si>
    <t>- Vốn trong nước</t>
  </si>
  <si>
    <t>- Vốn nước ngoài</t>
  </si>
  <si>
    <t>1</t>
  </si>
  <si>
    <t>2</t>
  </si>
  <si>
    <t>Chương trình mục tiêu quốc gia …</t>
  </si>
  <si>
    <t>Phân loại như trên</t>
  </si>
  <si>
    <t xml:space="preserve"> …</t>
  </si>
  <si>
    <t>Các chương trình mục tiêu</t>
  </si>
  <si>
    <t>Chương trình mục tiêu …</t>
  </si>
  <si>
    <t>MẪU BIỂU SỐ 02</t>
  </si>
  <si>
    <t>I1</t>
  </si>
  <si>
    <t>I8</t>
  </si>
  <si>
    <t>NGÀNH, LĨNH VỰC, CHƯƠNG TRÌNH…</t>
  </si>
  <si>
    <t>Chuẩn bị đầu tư</t>
  </si>
  <si>
    <t>Thực hiện dự án</t>
  </si>
  <si>
    <t>Dự án chuyển tiếp từ giai đoạn 5 năm ... sang giai đoạn 5 năm ...</t>
  </si>
  <si>
    <t>Dự án khởi công mới trong giai đoạn 5 năm ...</t>
  </si>
  <si>
    <t>Phân loại như mục A nêu trên</t>
  </si>
  <si>
    <t>Ghi chú</t>
  </si>
  <si>
    <t xml:space="preserve">CHI ĐẦU TƯ PHÁT TRIỂN </t>
  </si>
  <si>
    <t>3</t>
  </si>
  <si>
    <t>4</t>
  </si>
  <si>
    <t xml:space="preserve">  Đầu tư từ nguồn thu sử dụng đất </t>
  </si>
  <si>
    <t xml:space="preserve">  Vốn cân đối địa phương theo tiêu chí, định mức</t>
  </si>
  <si>
    <t xml:space="preserve">  Đầu tư từ nguồn thu xổ số kiến thiết</t>
  </si>
  <si>
    <t xml:space="preserve">  Vốn trong nước </t>
  </si>
  <si>
    <t xml:space="preserve">  Vốn nước ngoài</t>
  </si>
  <si>
    <t xml:space="preserve">DỰ BÁO MỘT SỐ CHỈ TIÊU KINH TẾ - XÃ HỘI CHỦ YẾU GIAI ĐOẠN ... </t>
  </si>
  <si>
    <t>Từ nguồn vay để trả nợ gốc</t>
  </si>
  <si>
    <t>TỔNG THU NSNN TRÊN ĐỊA BÀN</t>
  </si>
  <si>
    <t>TỔNG THU NSĐP</t>
  </si>
  <si>
    <t>TỔNG CHI NSĐP</t>
  </si>
  <si>
    <t>BỘI CHI/BỘI THU NSĐP</t>
  </si>
  <si>
    <t>TỔNG MỨC VAY CỦA NSĐP</t>
  </si>
  <si>
    <t>Từ nguồn bội thu NSĐP; tăng thu, tiết kiệm chi; kết dư ngân sách cấp tỉnh</t>
  </si>
  <si>
    <t xml:space="preserve">CHI ĐẦU TƯ CÁC CHƯƠNG TRÌNH MỤC TIÊU </t>
  </si>
  <si>
    <t>DỰ PHÒNG THEO LUẬT ĐẦU TƯ CÔNG</t>
  </si>
  <si>
    <t>Vốn nước ngoài</t>
  </si>
  <si>
    <t>Chương trình mục tiêu</t>
  </si>
  <si>
    <t>Ghi chú:  (1) Đối với NSĐP cấp tỉnh tăng tương ứng với số bội chi (nếu có); giảm tương ứng với số bội thu (nếu có).</t>
  </si>
  <si>
    <t>Địa điểm xây dựng</t>
  </si>
  <si>
    <t>Năng lực thiết kế</t>
  </si>
  <si>
    <t>Thời gian khởi công - hoàn thành</t>
  </si>
  <si>
    <t>Quyết định đầu tư</t>
  </si>
  <si>
    <t>Số Quyết định, ngày, tháng, năm ban hành</t>
  </si>
  <si>
    <t>Tổng mức đầu tư</t>
  </si>
  <si>
    <t>Trong đó:  NSTW</t>
  </si>
  <si>
    <t>Danh mục dự án</t>
  </si>
  <si>
    <t>S TT</t>
  </si>
  <si>
    <t>Vốn đối ứng</t>
  </si>
  <si>
    <r>
      <t xml:space="preserve">Vốn nước ngoài </t>
    </r>
    <r>
      <rPr>
        <sz val="14"/>
        <rFont val="Times New Roman"/>
        <family val="1"/>
      </rPr>
      <t>(theo Hiệp định)</t>
    </r>
  </si>
  <si>
    <t>Nguồn vốn  khác</t>
  </si>
  <si>
    <t>Tính bằng ngoại tệ</t>
  </si>
  <si>
    <t>Quy đổi ra đồng Việt Nam</t>
  </si>
  <si>
    <t>Nhu cầu kế hoạch đầu tư công  trung hạn vốn trong nước</t>
  </si>
  <si>
    <t>Dự kiến kế hoạch đầu tư công  trung hạn vốn trong nước</t>
  </si>
  <si>
    <r>
      <t xml:space="preserve">Vốn nước ngoài </t>
    </r>
    <r>
      <rPr>
        <sz val="14"/>
        <rFont val="Times New Roman"/>
        <family val="1"/>
      </rPr>
      <t xml:space="preserve">(tính theo đồng Việt Nam) </t>
    </r>
  </si>
  <si>
    <t>S  T T</t>
  </si>
  <si>
    <t>NỘI DUNG (cũ)</t>
  </si>
  <si>
    <t>VII</t>
  </si>
  <si>
    <t>Kế hoạch năm N-1</t>
  </si>
  <si>
    <t>Dự toán toán năm N-1</t>
  </si>
  <si>
    <t>Ước thực hiện năm N-1</t>
  </si>
  <si>
    <t>Dự kiến ngân sách năm N+1</t>
  </si>
  <si>
    <t>Dự kiến ngân sách năm N+2</t>
  </si>
  <si>
    <t xml:space="preserve"> - Vốn trong nước </t>
  </si>
  <si>
    <t xml:space="preserve"> - Vốn nước ngoài</t>
  </si>
  <si>
    <t xml:space="preserve">Dự toán năm N-1 </t>
  </si>
  <si>
    <t>DỰ KIẾN CÂN ĐỐI NGÂN SÁCH ĐỊA PHƯƠNG GIAI ĐOẠN 03 NĂM …</t>
  </si>
  <si>
    <t>TỔNG NGUỒN THU NSĐP</t>
  </si>
  <si>
    <t>Chi các chương trình mục tiêu</t>
  </si>
  <si>
    <t>Chi các chương trình mục tiêu quốc gia</t>
  </si>
  <si>
    <t>Chi các chương trình mục tiêu, nhiệm vụ</t>
  </si>
  <si>
    <t>BỘI CHI NSĐP/BỘI THU NSĐP</t>
  </si>
  <si>
    <t>Từ nguồn bội thu, tăng thu, tiết kiệm chi, kết dư ngân sách cấp tỉnh</t>
  </si>
  <si>
    <t>Tỷ lệ thu NSNN so với GRDP (%)</t>
  </si>
  <si>
    <t>Tỷ lệ thu từ thuế, phí so với GRDP (%)</t>
  </si>
  <si>
    <t>NGÂN SÁCH CẤP TỈNH</t>
  </si>
  <si>
    <t xml:space="preserve">Chi thuộc nhiệm vụ của ngân sách cấp tỉnh </t>
  </si>
  <si>
    <t>Bội chi NSĐP/Bội thu NSĐP</t>
  </si>
  <si>
    <t>NGÂN SÁCH HUYỆN</t>
  </si>
  <si>
    <t>Chi thuộc nhiệm vụ của ngân sách huyện</t>
  </si>
  <si>
    <t>DỰ KIẾN CHI NGÂN SÁCH CẤP TỈNH THEO CƠ CẤU CHI GIAI ĐOẠN 03 NĂM …</t>
  </si>
  <si>
    <t>TỔNG CHI NGÂN SÁCH CẤP TỈNH</t>
  </si>
  <si>
    <t>Chi đầu tư và hỗ trợ vốn cho các doanh nghiệp cung cấp sản phẩm, dịch vụ công ích do Nhà nước đặt hàng, các tổ chức kinh tế, các tổ chức tài chính của địa phương theo quy định của pháp luật.</t>
  </si>
  <si>
    <t>DỰ KIẾN KẾ HOẠCH ĐẦU TƯ VỐN NGÂN SÁCH ĐỊA PHƯƠNG GIAI ĐOẠN 03 NĂM …</t>
  </si>
  <si>
    <t xml:space="preserve"> Vốn trong nước</t>
  </si>
  <si>
    <t xml:space="preserve">  Bội chi/ bội thu NSĐP</t>
  </si>
  <si>
    <t>Ngân sách huyện</t>
  </si>
  <si>
    <t>CHI ĐẦU TƯ CỦA NGÂN SÁCH CẤP TỈNH  VÀ NGÂN SÁCH HUYỆN (1)</t>
  </si>
  <si>
    <t>Ngân sách cấp tỉnh (2)</t>
  </si>
  <si>
    <t>CHI NGÂN SÁCH CẤP TỈNH THEO LĨNH VỰC</t>
  </si>
  <si>
    <t>TỔNG MỨC VAY, TRẢ NỢ  CỦA NSĐP</t>
  </si>
  <si>
    <t>TỔNG MỨC VAY, TRẢ NỢ CỦA NSĐP</t>
  </si>
  <si>
    <t>Trả nợ gốc vay của NSĐP</t>
  </si>
  <si>
    <t>Tổng mức vay của NSĐP</t>
  </si>
  <si>
    <t>CÁC CƠ QUAN, TỔ CHỨC</t>
  </si>
  <si>
    <t>CHI CHUYỂN NGUỒN SANG NGÂN SÁCH NĂM SAU</t>
  </si>
  <si>
    <t>DỰ KIẾN CÂN ĐỐI NGUỒN THU, CHI NGÂN SÁCH CẤP TỈNH VÀ NGÂN SÁCH HUYỆN GIAI ĐOẠN 03 NĂM …</t>
  </si>
  <si>
    <t>CHI DỰ PHÒNG NGÂN SÁCH</t>
  </si>
  <si>
    <t>CHI TẠO NGUỒN, ĐIỀU CHỈNH TIỀN LƯƠNG</t>
  </si>
  <si>
    <t xml:space="preserve">  Đầu tư từ nguồn thu xổ số kiến thiết (nếu có)</t>
  </si>
  <si>
    <r>
      <t>Chi đầu tư phát triển</t>
    </r>
    <r>
      <rPr>
        <sz val="14"/>
        <rFont val="Times New Roman"/>
        <family val="1"/>
      </rPr>
      <t xml:space="preserve"> (Không kể chương trình MTQG)</t>
    </r>
  </si>
  <si>
    <r>
      <t>Chi thường xuyên</t>
    </r>
    <r>
      <rPr>
        <sz val="14"/>
        <rFont val="Times New Roman"/>
        <family val="1"/>
      </rPr>
      <t xml:space="preserve"> (Không kể chương trình MTQG)</t>
    </r>
  </si>
  <si>
    <t>Tốc độ tăng thu NSNN trên địa bàn (%)</t>
  </si>
  <si>
    <t>Tốc độ tăng thu  (%)</t>
  </si>
  <si>
    <t>Tỷ trọng trong tổng thu NSNN trên địa bàn (%)</t>
  </si>
  <si>
    <t>Tốc độ tăng thu NSĐP (%)</t>
  </si>
  <si>
    <t>Tỷ lệ thu NSĐP so với GRDP  (%)</t>
  </si>
  <si>
    <t>Tốc độ tăng  (%)</t>
  </si>
  <si>
    <t>Tỷ trọng trong tổng thu NSĐP (%)</t>
  </si>
  <si>
    <t>Tỷ lệ chi NSĐP so với GRDP  (%)</t>
  </si>
  <si>
    <t>Tỷ trọng trong tổng chi NSĐP (%)</t>
  </si>
  <si>
    <t>Tỷ lệ mức dư nợ đầu kỳ (năm) so với mức dư nợ vay tối đa của NSĐP (%)</t>
  </si>
  <si>
    <t>Tỷ lệ mức dư nợ cuối kỳ (năm) so với mức dư nợ vay tối đa của NSĐP (%)</t>
  </si>
  <si>
    <t xml:space="preserve">KẾ HOẠCH TÀI CHÍNH - NGÂN SÁCH GIAI ĐOẠN 05 NĂM... </t>
  </si>
  <si>
    <t xml:space="preserve"> CỦA CÁC CƠ QUAN, ĐƠN VỊ VÀ ĐỊA PHƯƠNG GIAI ĐOẠN 05 NĂM…</t>
  </si>
  <si>
    <t xml:space="preserve"> TỔNG HỢP DỰ KIẾN KẾ HOẠCH ĐẦU TƯ CÔNG TRUNG HẠN VỐN NSNN </t>
  </si>
  <si>
    <t xml:space="preserve">DANH MỤC CHƯƠNG TRÌNH, DỰ ÁN DỰ KIẾN BỐ TRÍ KẾ HOẠCH ĐẦU TƯ CÔNG TRUNG HẠN </t>
  </si>
  <si>
    <t xml:space="preserve"> VỐN TRONG NƯỚC GIAI ĐOẠN 05 NĂM…</t>
  </si>
  <si>
    <t>Tỷ lệ so với GRDP</t>
  </si>
  <si>
    <t>Ghi chú:  (1) Đối với NSĐP cấp tỉnh tăng tương ứng với số bội chi NSĐP (nếu có); giảm tương ứng với số bội Thu NSĐP (nếu có)</t>
  </si>
  <si>
    <t>Cột 9 không chi tiết từng năm</t>
  </si>
  <si>
    <t>Chi đầu tư phát triển (1)</t>
  </si>
  <si>
    <t>Kế hoạch giai đoạn   …. (2)</t>
  </si>
  <si>
    <t>DANH MỤC CHƯƠNG TRÌNH, DỰ ÁN DỰ KIẾN BỐ TRÍ KẾ HOẠCH ĐẦU TƯ CÔNG TRUNG HẠN VỐN NƯỚC NGOÀI</t>
  </si>
  <si>
    <r>
      <rPr>
        <i/>
        <sz val="14"/>
        <rFont val="Times New Roman"/>
        <family val="1"/>
      </rPr>
      <t>Ghi chú:</t>
    </r>
    <r>
      <rPr>
        <i/>
        <sz val="12"/>
        <rFont val="Times New Roman"/>
        <family val="1"/>
      </rPr>
      <t xml:space="preserve"> (1) Chi đầu tư phát triển ngân sách cấp tỉnh tăng tương ứng với số bội chi (nếu có); giảm tương ứng với số bội thu và chi trả nợ lãi (nếu có).</t>
    </r>
  </si>
  <si>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</si>
  <si>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t xml:space="preserve">    (2) Theo quy định tại Điều 7 Luật NSNN, Ngân sách huyện, xã không có bội chi ngân sách địa phương;</t>
  </si>
  <si>
    <t>DỰ KIẾN PHƯƠNG ÁN PHÂN BỔ KẾ HOẠCH ĐẦU TƯ CÔNG TRUNG HẠN VỐN NSNN GIAI ĐOẠN 05 NĂM…</t>
  </si>
  <si>
    <t xml:space="preserve">    (3)  Ngân sách xấp xã không phải lập chỉ tiêu cột 2, 3, 5, 6.</t>
  </si>
  <si>
    <r>
      <rPr>
        <b/>
        <i/>
        <sz val="14"/>
        <rFont val="Times New Roman"/>
        <family val="1"/>
      </rPr>
      <t>Ghi chú</t>
    </r>
    <r>
      <rPr>
        <i/>
        <sz val="14"/>
        <rFont val="Times New Roman"/>
        <family val="1"/>
      </rPr>
      <t>:</t>
    </r>
    <r>
      <rPr>
        <i/>
        <sz val="12"/>
        <rFont val="Times New Roman"/>
        <family val="1"/>
      </rPr>
      <t>(1) Chưa bao gồm chi đầu tư cho các chương trình mục tiêu quốc gia và các chương trình mục tiêu tại mục II.</t>
    </r>
  </si>
  <si>
    <t>Dự toán ngân sách năm N (2)</t>
  </si>
  <si>
    <t xml:space="preserve">            (2) Năm N là năm dự toán ngân sách; theo đó, các năm N-1, N+1 và N+2 là năm trước, năm sau và năm sau nữa của năm dự toán ngân sách.</t>
  </si>
  <si>
    <t>Thu viện trợ (nếu có)</t>
  </si>
  <si>
    <t xml:space="preserve">  Bội chi/ bội thu NSĐP (1)</t>
  </si>
  <si>
    <t xml:space="preserve">Nhu cầu kế hoạch đầu tư công trung hạn </t>
  </si>
  <si>
    <t xml:space="preserve">Dự kiến kế hoạch đầu tư công trung hạn </t>
  </si>
  <si>
    <t>Dự toán ngân sách năm N          (1)</t>
  </si>
  <si>
    <t>Dự toán ngân sách năm N    (2)</t>
  </si>
  <si>
    <t>Nhu cầu kế hoạch đầu tư công  trung hạn vốn NSNN giai đoạn 05 năm…(2)</t>
  </si>
  <si>
    <t>Dự kiến kế hoạch đầu tư công trung hạn vốn NSNN giai đoạn 05 năm…(2)</t>
  </si>
  <si>
    <t xml:space="preserve">Ngân sách huyện (xã)    </t>
  </si>
  <si>
    <t>Đầu tư theo ngành, lĩnh vực của các cơ quan, đơn vị và cân đối NSĐP</t>
  </si>
  <si>
    <t>CƠ QUAN, ĐƠN VỊ, HUYỆN (XÃ) …</t>
  </si>
  <si>
    <r>
      <t>Tổng số</t>
    </r>
    <r>
      <rPr>
        <sz val="14"/>
        <rFont val="Times New Roman"/>
        <family val="1"/>
      </rPr>
      <t xml:space="preserve">       (</t>
    </r>
    <r>
      <rPr>
        <sz val="12"/>
        <rFont val="Times New Roman"/>
        <family val="1"/>
      </rPr>
      <t>tất cả các nguồn vốn)</t>
    </r>
  </si>
  <si>
    <r>
      <t>Tổng số</t>
    </r>
    <r>
      <rPr>
        <sz val="14"/>
        <rFont val="Times New Roman"/>
        <family val="1"/>
      </rPr>
      <t xml:space="preserve">      (tất cả các nguồn vốn)</t>
    </r>
  </si>
  <si>
    <r>
      <t xml:space="preserve">Tổng số      </t>
    </r>
    <r>
      <rPr>
        <sz val="14"/>
        <rFont val="Times New Roman"/>
        <family val="1"/>
      </rPr>
      <t xml:space="preserve"> (tất cả các nguồn vốn)</t>
    </r>
  </si>
  <si>
    <t>Nguồn thu ngân sách</t>
  </si>
  <si>
    <t>Chi bổ sung cân đối ngân sách</t>
  </si>
  <si>
    <t>CHI BỔ SUNG CHO NGÂN SÁCH HUYỆN</t>
  </si>
  <si>
    <t>Dự toán ngân sách năm N (3)</t>
  </si>
  <si>
    <t>Dự kiến kế hoạch đầu tư giai đoạn...
giai đoạn …</t>
  </si>
  <si>
    <t>Kế hoạch giai đoạn…</t>
  </si>
  <si>
    <t>Ước thực hiện năm 
N-1</t>
  </si>
  <si>
    <t>S
T
T</t>
  </si>
  <si>
    <t>(Dùng cho ngân sách tỉnh, thành phố trực thuộc trung ương - năm đầu thời kỳ ổn định ngân sách)</t>
  </si>
  <si>
    <r>
      <rPr>
        <b/>
        <i/>
        <sz val="14"/>
        <rFont val="Times New Roman"/>
        <family val="1"/>
      </rPr>
      <t xml:space="preserve">Ghi chú: </t>
    </r>
    <r>
      <rPr>
        <i/>
        <sz val="12"/>
        <rFont val="Times New Roman"/>
        <family val="1"/>
      </rPr>
      <t>Cột 9 không chi tiết từng năm.</t>
    </r>
  </si>
  <si>
    <t xml:space="preserve">Các chương trình mục tiêu quốc gia </t>
  </si>
  <si>
    <r>
      <rPr>
        <b/>
        <i/>
        <sz val="14"/>
        <rFont val="Times New Roman"/>
        <family val="1"/>
      </rPr>
      <t>Ghi chú</t>
    </r>
    <r>
      <rPr>
        <i/>
        <sz val="14"/>
        <rFont val="Times New Roman"/>
        <family val="1"/>
      </rPr>
      <t>:</t>
    </r>
    <r>
      <rPr>
        <i/>
        <sz val="12"/>
        <rFont val="Times New Roman"/>
        <family val="1"/>
      </rPr>
      <t>(1) Theo quy định tại Điều 7 Luật NSNN, ngân sách huyện, xã không có bội chi ngân sách địa phương;</t>
    </r>
  </si>
  <si>
    <t xml:space="preserve">    (2) Ngân sách cấp xã không phải lập chỉ tiêu cột 2, 3, 5, 6.</t>
  </si>
  <si>
    <t>Chương trình mục tiêu quốc gia</t>
  </si>
  <si>
    <r>
      <t xml:space="preserve">Tổng số 
</t>
    </r>
    <r>
      <rPr>
        <sz val="14"/>
        <rFont val="Times New Roman"/>
        <family val="1"/>
      </rPr>
      <t>(</t>
    </r>
    <r>
      <rPr>
        <sz val="12"/>
        <rFont val="Times New Roman"/>
        <family val="1"/>
      </rPr>
      <t>tất cả các nguồn vốn)</t>
    </r>
  </si>
  <si>
    <t>Trong đó: Ngân sách trung ương</t>
  </si>
  <si>
    <t>(VỐN ODA VÀ VỐN VAY ƯU ĐÃI CỦA CÁC NHÀ TÀI TRỢ NƯỚC NGOÀI) GIAI ĐOẠN 05 NĂM…</t>
  </si>
  <si>
    <t>(Dùng cho ngân sách tỉnh, thành phố trực thuộc trung ương)</t>
  </si>
  <si>
    <r>
      <rPr>
        <b/>
        <i/>
        <sz val="11"/>
        <rFont val="Times New Roman"/>
        <family val="1"/>
      </rPr>
      <t>Ghi chú</t>
    </r>
    <r>
      <rPr>
        <i/>
        <sz val="11"/>
        <rFont val="Times New Roman"/>
        <family val="1"/>
      </rPr>
      <t>: (1) Năm N là năm dự toán ngân sách; theo đó, các năm N-1, N+1 và N+2 là năm trước, năm sau và năm sau nữa của năm dự toán ngân sách.</t>
    </r>
  </si>
  <si>
    <t xml:space="preserve">         (3) Năm N là năm dự toán ngân sách; theo đó, các năm N-1, N+1 và N+2 là năm trước, năm sau và năm sau nữa của năm dự toán ngân sách.</t>
  </si>
  <si>
    <t>S 
T T</t>
  </si>
  <si>
    <t>G</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</si>
  <si>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Ủy ban thường vụ Quốc hội </t>
    </r>
  </si>
  <si>
    <t xml:space="preserve">      (2) Cột 8 không chi tiết từng năm</t>
  </si>
  <si>
    <t xml:space="preserve">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</si>
  <si>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 xml:space="preserve">(1) Năm đầu thời kỳ ổn định ngân sách, dự toán chi đầu tư phát triển ngân sách địa phương được xác định bằng định mức phân bổ chi đầu tư phát triển do </t>
    </r>
  </si>
  <si>
    <t xml:space="preserve">             Ủy ban thường vụ Quốc hội quyết định cộng với (+) số bội chi ngân sách địa phương (nếu có) hoặc trừ đi (-) số bội thu ngân sách địa phương và chi trả nợ lãi (nếu có).</t>
  </si>
  <si>
    <t xml:space="preserve">        (2) Năm N là năm dự toán ngân sách; theo đó, các năm N-1, N+1 và N+2 là năm trước, năm sau và năm sau nữa của năm dự toán ngân sách.</t>
  </si>
  <si>
    <t xml:space="preserve">                   (2) Năm đầu thời kỳ ổn định ngân sách, dự toán chi đầu tư phát triển ngân sách địa phương được xác định bằng định mức phân bổ chi đầu tư phát triển do </t>
  </si>
  <si>
    <t xml:space="preserve">                        Ủy ban thường vụ Quốc hội quyết định cộng với (+) số bội chi ngân sách địa phương (nếu có) hoặc trừ đi (-) số bội thu ngân sách địa phương và chi trả nợ lãi (nếu có).</t>
  </si>
  <si>
    <r>
      <rPr>
        <b/>
        <i/>
        <sz val="14"/>
        <rFont val="Times New Roman"/>
        <family val="1"/>
      </rPr>
      <t>Ghi chú</t>
    </r>
    <r>
      <rPr>
        <i/>
        <sz val="10"/>
        <rFont val="Times New Roman"/>
        <family val="1"/>
      </rPr>
      <t>:</t>
    </r>
    <r>
      <rPr>
        <i/>
        <sz val="12"/>
        <rFont val="Times New Roman"/>
        <family val="1"/>
      </rPr>
      <t>(1) Năm đầu thời kỳ ổn định ngân sách, dự toán chi đầu tư phát triển ngân sách địa phương được xác định bằng định mức phân bổ chi đầu tư phát triển do Ủy ban thường vụ Quốc hội quyết định cộng với (+) số bội chi ngân sách địa phương (nếu có) hoặc trừ đi (-) số bội thu ngân sách địa phương và chi trả nợ lãi (nếu có).</t>
    </r>
  </si>
  <si>
    <t>Tỷ lệ mức dư nợ đầu kỳ (năm) so với GRDP (%)</t>
  </si>
  <si>
    <t>Tỷ lệ mức dư nợ cuối kỳ (năm) so với GRDP (%)</t>
  </si>
  <si>
    <t>Khối Đảng tỉnh</t>
  </si>
  <si>
    <t>Văn phòng UBND tỉnh</t>
  </si>
  <si>
    <t>VP HĐND tỉnh</t>
  </si>
  <si>
    <t>Sở Tài chính</t>
  </si>
  <si>
    <t>Sở Tài nguyên và Môi trường và các đơn vị trực thuộc</t>
  </si>
  <si>
    <t>Sở Nông nghiệp và các đơn vị trực thuộc</t>
  </si>
  <si>
    <t>Sở Tư Pháp và các đơn vị trực thuộc</t>
  </si>
  <si>
    <t>Sở Giáo dục và Đào tạo</t>
  </si>
  <si>
    <t>Sở Xây dựng</t>
  </si>
  <si>
    <t>Sở Thông tin và truyền thông</t>
  </si>
  <si>
    <t>Sở Lao động - Thương binh và Xã hội</t>
  </si>
  <si>
    <t>Sở Kế hoạch và Đầu tư</t>
  </si>
  <si>
    <t xml:space="preserve">Sở Y tế và các đơn vị trực thuộc </t>
  </si>
  <si>
    <t>Thanh tra tỉnh</t>
  </si>
  <si>
    <t xml:space="preserve">Sở Giao thông Vận tải  và các đơn vị trực thuộc </t>
  </si>
  <si>
    <t>Sở Văn hoá, Thể thao và Du Lịch</t>
  </si>
  <si>
    <t>Sở Công thương</t>
  </si>
  <si>
    <t xml:space="preserve">Sở Nội vụ và các đơn vị trực thuộc </t>
  </si>
  <si>
    <t>Sở Khoa học và Công nghệ</t>
  </si>
  <si>
    <t>Ban QL các Khu công nghiệp</t>
  </si>
  <si>
    <t>Ban an toàn giao thông</t>
  </si>
  <si>
    <t>Văn phòng điều phối CTMTQG XDNTM</t>
  </si>
  <si>
    <t>Đài Phát thanh - Truyền hình</t>
  </si>
  <si>
    <t>Uỷ ban Mặt trận tổ quốc</t>
  </si>
  <si>
    <t>Tỉnh Đoàn TNCS Hồ Chí Minh và các đơn vị trực thuộc</t>
  </si>
  <si>
    <t>Hội Liên hiệp phụ nữ tỉnh</t>
  </si>
  <si>
    <t>Hội Nông dân</t>
  </si>
  <si>
    <t>Hội Cựu chiến binh</t>
  </si>
  <si>
    <t>Trường Cao đẳng Bến Tre</t>
  </si>
  <si>
    <t>Trường Chính trị</t>
  </si>
  <si>
    <t>Bộ chỉ huy Quân sự tỉnh</t>
  </si>
  <si>
    <t>Bộ chỉ huy Biên phòng tỉnh</t>
  </si>
  <si>
    <t>Công an tỉnh</t>
  </si>
  <si>
    <t>Hội văn học nghệ thuật Nguyễn Đình Chiểu</t>
  </si>
  <si>
    <t>Tỉnh hội Đông y</t>
  </si>
  <si>
    <t>Hội Chữ thập đỏ</t>
  </si>
  <si>
    <t>Hội người mù</t>
  </si>
  <si>
    <t>Hội Người cao tuổi</t>
  </si>
  <si>
    <t>Liên hiệp các tổ chức hữu nghị</t>
  </si>
  <si>
    <t>Liên hiệp các hội KH &amp; kỹ thuật</t>
  </si>
  <si>
    <t>Liên minh các Hợp tác xã</t>
  </si>
  <si>
    <t>Hội nhà báo</t>
  </si>
  <si>
    <t>Hội Luật gia</t>
  </si>
  <si>
    <t>Hội Khuyến học</t>
  </si>
  <si>
    <t>Hội nạn nhân chất độc da cam</t>
  </si>
  <si>
    <t>Hội Cựu thanh niên xung phong</t>
  </si>
  <si>
    <t>Hội Sinh vật cảnh</t>
  </si>
  <si>
    <t>Hội người tiêu dùng</t>
  </si>
  <si>
    <t>Hội cựu giáo chức</t>
  </si>
  <si>
    <t>Hiệp hội dừa</t>
  </si>
  <si>
    <t>TTPT Cụm CN Giồng Trôm</t>
  </si>
  <si>
    <t>Ban QLDA ĐT các công trình Dân Dụng và Công nghiệp</t>
  </si>
  <si>
    <t>Ban QLDA ĐT các công trình Giao thông</t>
  </si>
  <si>
    <t>Ban QLDA ĐT các công trình Nông nghiệp và Phát triển nông thôn</t>
  </si>
  <si>
    <t>UBND Thành phố</t>
  </si>
  <si>
    <t>UBND huyện Châu Thành</t>
  </si>
  <si>
    <t>UBND huyện Giồng Trôm</t>
  </si>
  <si>
    <t>UBND huyện Mỏ Cày Nam</t>
  </si>
  <si>
    <t>UBND huyện Mỏ Cày Bắc</t>
  </si>
  <si>
    <t>UBND huyện Chợ Lách</t>
  </si>
  <si>
    <t>UBND huyện Thạnh Phú</t>
  </si>
  <si>
    <t>UBND huyện Ba Tri</t>
  </si>
  <si>
    <t>UBND huyện Bình Đại</t>
  </si>
  <si>
    <t>CHI BỔ SUNG CÓ MỤC TIÊU CHO NGÂN SÁCH CẤP DƯỚI</t>
  </si>
  <si>
    <t>DỰ TOÁN CHI NGÂN SÁCH CẤP TỈNH CHO TỪNG CƠ QUAN, TỔ CHỨC THEO LĨNH VỰC NĂM 2020</t>
  </si>
  <si>
    <t>CHI TRẢ NỢ LÃI CÁC KHOẢN DO CHÍNH QUYỀN ĐP VAY</t>
  </si>
  <si>
    <t>CHI BỔ SUNG QUỸ DỰ TRỮ TÀI CHÍNH</t>
  </si>
  <si>
    <t>Chi thực hiện CTMT, CTMTQG, nhiệm vụ khác</t>
  </si>
  <si>
    <t>Các nội dung chi khác</t>
  </si>
  <si>
    <t>Chi chương trình CTMTQG</t>
  </si>
  <si>
    <t>Chi trả nợ lãi do chính quyền ĐP vay</t>
  </si>
  <si>
    <t>ỦY BAN NHÂN DÂN</t>
  </si>
  <si>
    <t xml:space="preserve">    TỈNH BẾN TRE</t>
  </si>
  <si>
    <t>(Kèm theo Quyết định số  3009/QĐ-UBND ngày 31 tháng 12 năm 2019 của Uỷ ban nhân dân tỉnh)</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</si>
</sst>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s>
  <fonts count="119">
    <font>
      <sz val="12"/>
      <name val=".VnTime"/>
      <family val="0"/>
    </font>
    <font>
      <b/>
      <sz val="12"/>
      <name val=".VnTime"/>
      <family val="0"/>
    </font>
    <font>
      <i/>
      <sz val="12"/>
      <name val=".VnTime"/>
      <family val="0"/>
    </font>
    <font>
      <b/>
      <i/>
      <sz val="12"/>
      <name val=".VnTime"/>
      <family val="0"/>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u val="single"/>
      <sz val="14"/>
      <name val="Times New Roman"/>
      <family val="1"/>
    </font>
    <font>
      <b/>
      <sz val="11"/>
      <name val="Times New Roman"/>
      <family val="1"/>
    </font>
    <font>
      <b/>
      <sz val="14"/>
      <name val="Times New Romanh"/>
      <family val="0"/>
    </font>
    <font>
      <b/>
      <sz val="10"/>
      <name val="Times New Roman"/>
      <family val="1"/>
    </font>
    <font>
      <b/>
      <i/>
      <sz val="11"/>
      <name val="Times New Roman"/>
      <family val="1"/>
    </font>
    <font>
      <b/>
      <sz val="8"/>
      <name val="Times New Roman"/>
      <family val="1"/>
    </font>
    <font>
      <sz val="12"/>
      <name val=".VnArial Narrow"/>
      <family val="2"/>
    </font>
    <font>
      <i/>
      <sz val="12"/>
      <name val="Times New Roman"/>
      <family val="1"/>
    </font>
    <font>
      <sz val="13"/>
      <name val=".VnTime"/>
      <family val="2"/>
    </font>
    <font>
      <sz val="10"/>
      <name val="Times New Roman"/>
      <family val="1"/>
    </font>
    <font>
      <i/>
      <sz val="10"/>
      <name val="Times New Roman"/>
      <family val="1"/>
    </font>
    <font>
      <sz val="14"/>
      <name val=".VnTime"/>
      <family val="2"/>
    </font>
    <font>
      <i/>
      <sz val="13"/>
      <name val="Times New Roman"/>
      <family val="1"/>
    </font>
    <font>
      <b/>
      <i/>
      <sz val="13"/>
      <name val="Times New Roman"/>
      <family val="1"/>
    </font>
    <font>
      <sz val="9"/>
      <name val="Arial"/>
      <family val="2"/>
    </font>
    <font>
      <b/>
      <i/>
      <sz val="14"/>
      <name val="Times New Roman"/>
      <family val="1"/>
    </font>
    <font>
      <sz val="10"/>
      <name val=".VnArial"/>
      <family val="2"/>
    </font>
    <font>
      <sz val="15"/>
      <name val="Times New Roman"/>
      <family val="1"/>
    </font>
    <font>
      <sz val="14"/>
      <name val="Arial"/>
      <family val="2"/>
    </font>
    <font>
      <b/>
      <sz val="14"/>
      <name val="Arial"/>
      <family val="2"/>
    </font>
    <font>
      <b/>
      <sz val="12"/>
      <name val="Arial"/>
      <family val="2"/>
    </font>
    <font>
      <b/>
      <sz val="12"/>
      <color indexed="36"/>
      <name val="Times New Roman"/>
      <family val="1"/>
    </font>
    <font>
      <b/>
      <sz val="12"/>
      <color indexed="36"/>
      <name val="Arial"/>
      <family val="2"/>
    </font>
    <font>
      <sz val="12"/>
      <color indexed="36"/>
      <name val="Times New Roman"/>
      <family val="1"/>
    </font>
    <font>
      <sz val="12"/>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i/>
      <sz val="24"/>
      <name val="Times New Roman"/>
      <family val="1"/>
    </font>
    <font>
      <sz val="24"/>
      <name val="Times New Roman"/>
      <family val="1"/>
    </font>
    <font>
      <sz val="24"/>
      <color indexed="9"/>
      <name val="Times New Roman"/>
      <family val="1"/>
    </font>
    <font>
      <b/>
      <sz val="11"/>
      <name val="Arial"/>
      <family val="2"/>
    </font>
    <font>
      <b/>
      <u val="single"/>
      <sz val="12"/>
      <name val="Times New Roman"/>
      <family val="1"/>
    </font>
    <font>
      <b/>
      <i/>
      <u val="single"/>
      <sz val="12"/>
      <name val="Times New Roman"/>
      <family val="1"/>
    </font>
    <font>
      <sz val="13"/>
      <name val="VnTime"/>
      <family val="0"/>
    </font>
    <font>
      <b/>
      <sz val="14"/>
      <name val=".VnTime"/>
      <family val="2"/>
    </font>
    <font>
      <b/>
      <i/>
      <sz val="12"/>
      <name val="Times New Roman"/>
      <family val="1"/>
    </font>
    <font>
      <i/>
      <sz val="11"/>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60"/>
      <name val="Times New Roman"/>
      <family val="1"/>
    </font>
    <font>
      <sz val="12"/>
      <color indexed="60"/>
      <name val="Times New Roman"/>
      <family val="1"/>
    </font>
    <font>
      <sz val="12"/>
      <color indexed="10"/>
      <name val="Times New Roman"/>
      <family val="1"/>
    </font>
    <font>
      <b/>
      <sz val="13"/>
      <color indexed="9"/>
      <name val="Times New Roman"/>
      <family val="1"/>
    </font>
    <font>
      <sz val="14"/>
      <color indexed="8"/>
      <name val="Times New Roman"/>
      <family val="2"/>
    </font>
    <font>
      <b/>
      <sz val="12"/>
      <color indexed="8"/>
      <name val="Times New Roman"/>
      <family val="2"/>
    </font>
    <font>
      <b/>
      <sz val="14"/>
      <color indexed="8"/>
      <name val="Times New Roman"/>
      <family val="1"/>
    </font>
    <font>
      <i/>
      <sz val="14"/>
      <color indexed="8"/>
      <name val="Times New Roman"/>
      <family val="1"/>
    </font>
    <font>
      <i/>
      <sz val="12"/>
      <color indexed="8"/>
      <name val="Times New Roman"/>
      <family val="1"/>
    </font>
    <font>
      <b/>
      <sz val="11"/>
      <color indexed="8"/>
      <name val="Times New Roman"/>
      <family val="1"/>
    </font>
    <font>
      <b/>
      <sz val="13"/>
      <color indexed="8"/>
      <name val="Times New Roman"/>
      <family val="2"/>
    </font>
    <font>
      <sz val="13"/>
      <color indexed="8"/>
      <name val="Times New Roman"/>
      <family val="2"/>
    </font>
    <font>
      <sz val="14"/>
      <color indexed="10"/>
      <name val="Times New Roman"/>
      <family val="1"/>
    </font>
    <font>
      <b/>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C00000"/>
      <name val="Times New Roman"/>
      <family val="1"/>
    </font>
    <font>
      <sz val="12"/>
      <color rgb="FFC00000"/>
      <name val="Times New Roman"/>
      <family val="1"/>
    </font>
    <font>
      <sz val="12"/>
      <color rgb="FFFF0000"/>
      <name val="Times New Roman"/>
      <family val="1"/>
    </font>
    <font>
      <b/>
      <sz val="13"/>
      <color theme="0"/>
      <name val="Times New Roman"/>
      <family val="1"/>
    </font>
    <font>
      <sz val="14"/>
      <color theme="1"/>
      <name val="Times New Roman"/>
      <family val="2"/>
    </font>
    <font>
      <b/>
      <sz val="12"/>
      <color theme="1"/>
      <name val="Times New Roman"/>
      <family val="2"/>
    </font>
    <font>
      <b/>
      <sz val="14"/>
      <color theme="1"/>
      <name val="Times New Roman"/>
      <family val="1"/>
    </font>
    <font>
      <i/>
      <sz val="14"/>
      <color theme="1"/>
      <name val="Times New Roman"/>
      <family val="1"/>
    </font>
    <font>
      <i/>
      <sz val="12"/>
      <color theme="1"/>
      <name val="Times New Roman"/>
      <family val="1"/>
    </font>
    <font>
      <b/>
      <sz val="11"/>
      <color theme="1"/>
      <name val="Times New Roman"/>
      <family val="1"/>
    </font>
    <font>
      <b/>
      <sz val="13"/>
      <color theme="1"/>
      <name val="Times New Roman"/>
      <family val="2"/>
    </font>
    <font>
      <sz val="13"/>
      <color theme="1"/>
      <name val="Times New Roman"/>
      <family val="2"/>
    </font>
    <font>
      <sz val="14"/>
      <color rgb="FFFF0000"/>
      <name val="Times New Roman"/>
      <family val="1"/>
    </font>
    <font>
      <b/>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medium"/>
      <bottom>
        <color indexed="63"/>
      </bottom>
    </border>
    <border>
      <left style="medium"/>
      <right style="thin"/>
      <top>
        <color indexed="63"/>
      </top>
      <bottom style="thin"/>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color indexed="63"/>
      </bottom>
    </border>
    <border>
      <left style="thin"/>
      <right style="medium"/>
      <top>
        <color indexed="63"/>
      </top>
      <bottom>
        <color indexed="63"/>
      </bottom>
    </border>
    <border>
      <left style="thin"/>
      <right style="medium"/>
      <top style="thin"/>
      <bottom style="thin"/>
    </border>
    <border>
      <left style="thin"/>
      <right style="medium"/>
      <top>
        <color indexed="63"/>
      </top>
      <bottom style="medium"/>
    </border>
    <border>
      <left>
        <color indexed="63"/>
      </left>
      <right>
        <color indexed="63"/>
      </right>
      <top style="medium"/>
      <bottom>
        <color indexed="63"/>
      </bottom>
    </border>
    <border>
      <left style="thin"/>
      <right>
        <color indexed="63"/>
      </right>
      <top style="hair"/>
      <bottom style="hair"/>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style="medium"/>
      <top>
        <color indexed="63"/>
      </top>
      <bottom style="medium"/>
    </border>
    <border>
      <left style="medium"/>
      <right/>
      <top/>
      <bottom style="medium"/>
    </border>
    <border>
      <left>
        <color indexed="63"/>
      </left>
      <right style="thin"/>
      <top style="thin"/>
      <bottom>
        <color indexed="63"/>
      </botto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color indexed="63"/>
      </top>
      <bottom>
        <color indexed="63"/>
      </bottom>
    </border>
    <border>
      <left style="thin"/>
      <right style="thin"/>
      <top style="thin"/>
      <bottom style="hair"/>
    </border>
    <border>
      <left style="thin"/>
      <right style="thin"/>
      <top style="hair"/>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0" applyNumberFormat="0" applyBorder="0" applyAlignment="0" applyProtection="0"/>
    <xf numFmtId="0" fontId="90" fillId="27" borderId="1" applyNumberFormat="0" applyAlignment="0" applyProtection="0"/>
    <xf numFmtId="0" fontId="9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9" fontId="28" fillId="0" borderId="0" applyProtection="0">
      <alignment/>
    </xf>
    <xf numFmtId="44" fontId="0" fillId="0" borderId="0" applyFont="0" applyFill="0" applyBorder="0" applyAlignment="0" applyProtection="0"/>
    <xf numFmtId="42" fontId="0" fillId="0" borderId="0" applyFont="0" applyFill="0" applyBorder="0" applyAlignment="0" applyProtection="0"/>
    <xf numFmtId="0" fontId="92" fillId="0" borderId="0" applyNumberFormat="0" applyFill="0" applyBorder="0" applyAlignment="0" applyProtection="0"/>
    <xf numFmtId="0" fontId="5" fillId="0" borderId="0" applyNumberFormat="0" applyFill="0" applyBorder="0" applyAlignment="0" applyProtection="0"/>
    <xf numFmtId="0" fontId="93" fillId="29" borderId="0" applyNumberFormat="0" applyBorder="0" applyAlignment="0" applyProtection="0"/>
    <xf numFmtId="196" fontId="22" fillId="0" borderId="0" applyFont="0" applyFill="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4"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87" fillId="0" borderId="0">
      <alignment/>
      <protection/>
    </xf>
    <xf numFmtId="0" fontId="28" fillId="0" borderId="0">
      <alignment/>
      <protection/>
    </xf>
    <xf numFmtId="0" fontId="0" fillId="0" borderId="0">
      <alignment/>
      <protection/>
    </xf>
    <xf numFmtId="0" fontId="100" fillId="0" borderId="0">
      <alignment/>
      <protection/>
    </xf>
    <xf numFmtId="0" fontId="25" fillId="0" borderId="0" applyProtection="0">
      <alignment/>
    </xf>
    <xf numFmtId="0" fontId="20" fillId="0" borderId="0">
      <alignment/>
      <protection/>
    </xf>
    <xf numFmtId="0" fontId="87" fillId="0" borderId="0">
      <alignment/>
      <protection/>
    </xf>
    <xf numFmtId="0" fontId="30" fillId="0" borderId="0">
      <alignment/>
      <protection/>
    </xf>
    <xf numFmtId="0" fontId="39" fillId="0" borderId="0">
      <alignment/>
      <protection/>
    </xf>
    <xf numFmtId="0" fontId="50"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684">
    <xf numFmtId="0" fontId="0" fillId="0" borderId="0" xfId="0"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xf>
    <xf numFmtId="0" fontId="8" fillId="0" borderId="0" xfId="0" applyFont="1" applyAlignment="1">
      <alignment horizontal="left"/>
    </xf>
    <xf numFmtId="0" fontId="9" fillId="0" borderId="0" xfId="0" applyFont="1" applyAlignment="1">
      <alignment horizontal="centerContinuous"/>
    </xf>
    <xf numFmtId="0" fontId="8" fillId="0" borderId="0" xfId="0" applyFont="1" applyAlignment="1" quotePrefix="1">
      <alignment horizontal="centerContinuous"/>
    </xf>
    <xf numFmtId="0" fontId="10" fillId="0" borderId="0" xfId="0" applyFont="1" applyAlignment="1">
      <alignment horizontal="left"/>
    </xf>
    <xf numFmtId="0" fontId="11" fillId="0" borderId="0" xfId="0" applyFont="1" applyAlignment="1">
      <alignment/>
    </xf>
    <xf numFmtId="0" fontId="13" fillId="0" borderId="0" xfId="0" applyFont="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14" fillId="0" borderId="10" xfId="0" applyFont="1" applyBorder="1" applyAlignment="1">
      <alignment/>
    </xf>
    <xf numFmtId="3" fontId="11" fillId="0" borderId="11" xfId="0" applyNumberFormat="1" applyFont="1" applyBorder="1" applyAlignment="1">
      <alignment/>
    </xf>
    <xf numFmtId="3" fontId="14" fillId="0" borderId="11" xfId="0" applyNumberFormat="1" applyFont="1" applyBorder="1" applyAlignment="1">
      <alignment/>
    </xf>
    <xf numFmtId="0" fontId="11" fillId="0" borderId="13" xfId="0" applyFont="1" applyBorder="1" applyAlignment="1">
      <alignment/>
    </xf>
    <xf numFmtId="0" fontId="11" fillId="0" borderId="14" xfId="0" applyFont="1" applyBorder="1" applyAlignment="1">
      <alignment/>
    </xf>
    <xf numFmtId="0" fontId="10" fillId="0" borderId="0" xfId="0" applyFont="1" applyAlignment="1">
      <alignment/>
    </xf>
    <xf numFmtId="0" fontId="8" fillId="0" borderId="15" xfId="0" applyFont="1" applyBorder="1" applyAlignment="1">
      <alignment horizontal="left"/>
    </xf>
    <xf numFmtId="0" fontId="8" fillId="0" borderId="16" xfId="0" applyFont="1" applyBorder="1" applyAlignment="1">
      <alignment/>
    </xf>
    <xf numFmtId="0" fontId="11" fillId="0" borderId="17" xfId="0" applyFont="1" applyBorder="1" applyAlignment="1" quotePrefix="1">
      <alignment/>
    </xf>
    <xf numFmtId="0" fontId="11" fillId="0" borderId="18" xfId="0" applyFont="1" applyBorder="1" applyAlignment="1">
      <alignment/>
    </xf>
    <xf numFmtId="0" fontId="8" fillId="0" borderId="17" xfId="0" applyFont="1" applyBorder="1" applyAlignment="1">
      <alignment/>
    </xf>
    <xf numFmtId="0" fontId="14" fillId="0" borderId="18" xfId="0" applyFont="1" applyBorder="1" applyAlignment="1">
      <alignment/>
    </xf>
    <xf numFmtId="0" fontId="11" fillId="0" borderId="11" xfId="0" applyFont="1" applyBorder="1" applyAlignment="1">
      <alignment/>
    </xf>
    <xf numFmtId="0" fontId="11" fillId="0" borderId="10" xfId="0" applyFont="1" applyBorder="1" applyAlignment="1" quotePrefix="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11" fillId="0" borderId="10" xfId="0" applyFont="1" applyBorder="1" applyAlignment="1">
      <alignment horizontal="center"/>
    </xf>
    <xf numFmtId="0" fontId="8" fillId="0" borderId="0" xfId="0" applyFont="1" applyAlignment="1">
      <alignment/>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2" xfId="0" applyFont="1" applyBorder="1" applyAlignment="1" quotePrefix="1">
      <alignment horizontal="center" vertical="center"/>
    </xf>
    <xf numFmtId="0" fontId="15" fillId="0" borderId="0" xfId="0" applyFont="1" applyAlignment="1">
      <alignment vertical="center"/>
    </xf>
    <xf numFmtId="3" fontId="8" fillId="0" borderId="11" xfId="0" applyNumberFormat="1" applyFont="1" applyBorder="1" applyAlignment="1">
      <alignment/>
    </xf>
    <xf numFmtId="0" fontId="10" fillId="0" borderId="23" xfId="0" applyFont="1" applyBorder="1" applyAlignment="1">
      <alignment horizontal="right"/>
    </xf>
    <xf numFmtId="0" fontId="8" fillId="0" borderId="0" xfId="0" applyFont="1" applyAlignment="1">
      <alignment horizontal="right"/>
    </xf>
    <xf numFmtId="0" fontId="10" fillId="0" borderId="0" xfId="0" applyFont="1" applyBorder="1" applyAlignment="1">
      <alignment horizontal="center"/>
    </xf>
    <xf numFmtId="0" fontId="10" fillId="0" borderId="23" xfId="0" applyFont="1" applyBorder="1" applyAlignment="1">
      <alignment/>
    </xf>
    <xf numFmtId="0" fontId="15" fillId="0" borderId="11" xfId="0" applyFont="1" applyBorder="1" applyAlignment="1">
      <alignment horizontal="center" vertical="center"/>
    </xf>
    <xf numFmtId="3" fontId="11" fillId="0" borderId="11" xfId="0" applyNumberFormat="1" applyFont="1" applyBorder="1" applyAlignment="1">
      <alignment horizontal="center"/>
    </xf>
    <xf numFmtId="0" fontId="11" fillId="0" borderId="24" xfId="0" applyFont="1" applyBorder="1" applyAlignment="1" quotePrefix="1">
      <alignment horizontal="center"/>
    </xf>
    <xf numFmtId="0" fontId="11" fillId="0" borderId="25" xfId="0" applyFont="1" applyBorder="1" applyAlignment="1">
      <alignment/>
    </xf>
    <xf numFmtId="0" fontId="15" fillId="0" borderId="26" xfId="0" applyFont="1" applyBorder="1" applyAlignment="1">
      <alignment horizontal="center" vertical="center"/>
    </xf>
    <xf numFmtId="0" fontId="8" fillId="0" borderId="10" xfId="0" applyFont="1" applyFill="1" applyBorder="1" applyAlignment="1">
      <alignment horizontal="center"/>
    </xf>
    <xf numFmtId="0" fontId="16" fillId="0" borderId="27" xfId="0" applyFont="1" applyBorder="1" applyAlignment="1">
      <alignment/>
    </xf>
    <xf numFmtId="0" fontId="11" fillId="0" borderId="27" xfId="0" applyFont="1" applyBorder="1" applyAlignment="1">
      <alignment/>
    </xf>
    <xf numFmtId="0" fontId="10" fillId="0" borderId="27" xfId="0" applyFont="1" applyBorder="1" applyAlignment="1">
      <alignment/>
    </xf>
    <xf numFmtId="0" fontId="8" fillId="0" borderId="27" xfId="0" applyFont="1" applyBorder="1" applyAlignment="1">
      <alignment/>
    </xf>
    <xf numFmtId="0" fontId="11" fillId="0" borderId="28" xfId="0" applyFont="1" applyBorder="1" applyAlignment="1">
      <alignment/>
    </xf>
    <xf numFmtId="0" fontId="8" fillId="0" borderId="27" xfId="0" applyFont="1" applyFill="1" applyBorder="1" applyAlignment="1">
      <alignment/>
    </xf>
    <xf numFmtId="0" fontId="7" fillId="0" borderId="0" xfId="0" applyFont="1" applyFill="1" applyAlignment="1">
      <alignment/>
    </xf>
    <xf numFmtId="3" fontId="11" fillId="0" borderId="27" xfId="0" applyNumberFormat="1" applyFont="1" applyBorder="1" applyAlignment="1">
      <alignment/>
    </xf>
    <xf numFmtId="0" fontId="14" fillId="0" borderId="0" xfId="0" applyFont="1" applyBorder="1" applyAlignment="1">
      <alignment/>
    </xf>
    <xf numFmtId="0" fontId="8" fillId="0" borderId="10" xfId="0" applyFont="1" applyBorder="1" applyAlignment="1" quotePrefix="1">
      <alignment horizontal="center"/>
    </xf>
    <xf numFmtId="0" fontId="18" fillId="0" borderId="11" xfId="0" applyFont="1" applyBorder="1" applyAlignment="1">
      <alignment horizontal="center" vertical="center"/>
    </xf>
    <xf numFmtId="3" fontId="10" fillId="0" borderId="11" xfId="0" applyNumberFormat="1" applyFont="1" applyBorder="1" applyAlignment="1">
      <alignment horizontal="center"/>
    </xf>
    <xf numFmtId="0" fontId="18" fillId="0" borderId="0" xfId="0" applyFont="1" applyAlignment="1">
      <alignment vertical="center"/>
    </xf>
    <xf numFmtId="0" fontId="8" fillId="0" borderId="0" xfId="0" applyFont="1" applyBorder="1" applyAlignment="1">
      <alignment horizontal="center"/>
    </xf>
    <xf numFmtId="0" fontId="11" fillId="0" borderId="0" xfId="0" applyFont="1" applyAlignment="1">
      <alignment horizontal="right"/>
    </xf>
    <xf numFmtId="0" fontId="8" fillId="0" borderId="0" xfId="0" applyFont="1" applyAlignment="1">
      <alignment horizontal="center"/>
    </xf>
    <xf numFmtId="0" fontId="8" fillId="0" borderId="29" xfId="0" applyFont="1" applyBorder="1" applyAlignment="1">
      <alignment horizontal="center" vertical="center" wrapText="1"/>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8" fillId="0" borderId="30" xfId="0" applyFont="1" applyBorder="1" applyAlignment="1">
      <alignment horizontal="center" vertical="center"/>
    </xf>
    <xf numFmtId="0" fontId="11" fillId="0" borderId="32" xfId="0" applyFont="1" applyBorder="1" applyAlignment="1">
      <alignment/>
    </xf>
    <xf numFmtId="3" fontId="11" fillId="0" borderId="30" xfId="0" applyNumberFormat="1" applyFont="1" applyBorder="1" applyAlignment="1">
      <alignment/>
    </xf>
    <xf numFmtId="3" fontId="14" fillId="0" borderId="30" xfId="0" applyNumberFormat="1" applyFont="1" applyBorder="1" applyAlignment="1">
      <alignment/>
    </xf>
    <xf numFmtId="3" fontId="8" fillId="0" borderId="30" xfId="0" applyNumberFormat="1" applyFont="1" applyBorder="1" applyAlignment="1">
      <alignment/>
    </xf>
    <xf numFmtId="0" fontId="15" fillId="0" borderId="31" xfId="0" applyFont="1" applyBorder="1" applyAlignment="1" quotePrefix="1">
      <alignment horizontal="center" vertical="center"/>
    </xf>
    <xf numFmtId="0" fontId="11" fillId="0" borderId="27" xfId="0" applyFont="1" applyBorder="1" applyAlignment="1">
      <alignment horizontal="left" vertical="center" wrapText="1"/>
    </xf>
    <xf numFmtId="0" fontId="21" fillId="0" borderId="0" xfId="0" applyFont="1" applyAlignment="1">
      <alignment/>
    </xf>
    <xf numFmtId="0" fontId="8" fillId="0" borderId="27" xfId="0" applyFont="1" applyBorder="1" applyAlignment="1">
      <alignment horizontal="center" vertical="center"/>
    </xf>
    <xf numFmtId="0" fontId="8" fillId="0" borderId="19" xfId="0" applyFont="1" applyBorder="1" applyAlignment="1">
      <alignment horizontal="center" vertical="center"/>
    </xf>
    <xf numFmtId="0" fontId="11" fillId="0" borderId="24" xfId="0" applyFont="1" applyBorder="1" applyAlignment="1" quotePrefix="1">
      <alignment horizontal="center" vertical="center"/>
    </xf>
    <xf numFmtId="0" fontId="8" fillId="0" borderId="10" xfId="0" applyFont="1" applyBorder="1" applyAlignment="1">
      <alignment horizontal="center" vertical="center"/>
    </xf>
    <xf numFmtId="0" fontId="8" fillId="0" borderId="20" xfId="0" applyFont="1" applyBorder="1" applyAlignment="1">
      <alignment horizontal="center" vertical="center"/>
    </xf>
    <xf numFmtId="0" fontId="11" fillId="0" borderId="25" xfId="0" applyFont="1" applyBorder="1" applyAlignment="1">
      <alignment vertical="center"/>
    </xf>
    <xf numFmtId="49" fontId="11" fillId="0" borderId="0" xfId="63" applyNumberFormat="1" applyFont="1" applyFill="1" applyBorder="1" applyAlignment="1">
      <alignment vertical="center" wrapText="1"/>
    </xf>
    <xf numFmtId="0" fontId="13" fillId="0" borderId="0" xfId="63" applyNumberFormat="1" applyFont="1" applyFill="1" applyBorder="1" applyAlignment="1">
      <alignment vertical="center" wrapText="1"/>
    </xf>
    <xf numFmtId="0" fontId="26" fillId="0" borderId="0" xfId="63" applyNumberFormat="1" applyFont="1" applyFill="1" applyBorder="1" applyAlignment="1">
      <alignment vertical="center" wrapText="1"/>
    </xf>
    <xf numFmtId="188" fontId="10" fillId="0" borderId="23" xfId="63" applyNumberFormat="1" applyFont="1" applyFill="1" applyBorder="1" applyAlignment="1">
      <alignment vertical="center"/>
    </xf>
    <xf numFmtId="0" fontId="12" fillId="0" borderId="0" xfId="63" applyNumberFormat="1" applyFont="1" applyFill="1" applyBorder="1" applyAlignment="1">
      <alignment vertical="center" wrapText="1"/>
    </xf>
    <xf numFmtId="0" fontId="27" fillId="0" borderId="0" xfId="63" applyNumberFormat="1" applyFont="1" applyFill="1" applyBorder="1" applyAlignment="1">
      <alignment vertical="center" wrapText="1"/>
    </xf>
    <xf numFmtId="0" fontId="29" fillId="0" borderId="0" xfId="63" applyNumberFormat="1" applyFont="1" applyFill="1" applyBorder="1" applyAlignment="1">
      <alignment vertical="center" wrapText="1"/>
    </xf>
    <xf numFmtId="188" fontId="27" fillId="0" borderId="33" xfId="63" applyNumberFormat="1" applyFont="1" applyFill="1" applyBorder="1" applyAlignment="1">
      <alignment horizontal="right" vertical="center" wrapText="1"/>
    </xf>
    <xf numFmtId="188" fontId="27" fillId="0" borderId="33" xfId="44" applyNumberFormat="1" applyFont="1" applyFill="1" applyBorder="1" applyAlignment="1">
      <alignment horizontal="center" vertical="center" wrapText="1"/>
    </xf>
    <xf numFmtId="188" fontId="27" fillId="0" borderId="0" xfId="63" applyNumberFormat="1" applyFont="1" applyFill="1" applyBorder="1" applyAlignment="1">
      <alignment horizontal="right" vertical="center" wrapText="1"/>
    </xf>
    <xf numFmtId="188" fontId="27" fillId="0" borderId="0" xfId="44" applyNumberFormat="1" applyFont="1" applyFill="1" applyBorder="1" applyAlignment="1">
      <alignment horizontal="center" vertical="center" wrapText="1"/>
    </xf>
    <xf numFmtId="188" fontId="29" fillId="0" borderId="0" xfId="63" applyNumberFormat="1" applyFont="1" applyFill="1" applyBorder="1" applyAlignment="1">
      <alignment horizontal="right" vertical="center" wrapText="1"/>
    </xf>
    <xf numFmtId="49" fontId="13" fillId="0" borderId="0" xfId="63" applyNumberFormat="1" applyFont="1" applyFill="1" applyBorder="1" applyAlignment="1">
      <alignment vertical="center" wrapText="1"/>
    </xf>
    <xf numFmtId="0" fontId="13" fillId="0" borderId="0" xfId="63" applyNumberFormat="1" applyFont="1" applyFill="1" applyBorder="1" applyAlignment="1">
      <alignment horizontal="center" vertical="center" wrapText="1"/>
    </xf>
    <xf numFmtId="0" fontId="28" fillId="0" borderId="0" xfId="60" applyFont="1" applyFill="1" applyAlignment="1">
      <alignment horizontal="center" vertical="center"/>
      <protection/>
    </xf>
    <xf numFmtId="0" fontId="7" fillId="0" borderId="0" xfId="66" applyFont="1" applyFill="1" applyAlignment="1">
      <alignment horizontal="center" vertical="center" wrapText="1"/>
      <protection/>
    </xf>
    <xf numFmtId="3" fontId="6" fillId="0" borderId="0" xfId="66" applyNumberFormat="1" applyFont="1" applyFill="1" applyAlignment="1">
      <alignment horizontal="center" vertical="center" wrapText="1"/>
      <protection/>
    </xf>
    <xf numFmtId="3" fontId="7" fillId="0" borderId="0" xfId="66" applyNumberFormat="1" applyFont="1" applyFill="1" applyAlignment="1">
      <alignment horizontal="center" vertical="center" wrapText="1"/>
      <protection/>
    </xf>
    <xf numFmtId="3" fontId="7" fillId="0" borderId="0" xfId="66" applyNumberFormat="1" applyFont="1" applyFill="1" applyAlignment="1">
      <alignment horizontal="right" vertical="center" wrapText="1"/>
      <protection/>
    </xf>
    <xf numFmtId="0" fontId="7" fillId="0" borderId="0" xfId="66" applyFont="1" applyFill="1" applyAlignment="1">
      <alignment vertical="center" wrapText="1"/>
      <protection/>
    </xf>
    <xf numFmtId="0" fontId="7" fillId="0" borderId="0" xfId="66" applyFont="1" applyFill="1" applyAlignment="1">
      <alignment horizontal="left" vertical="center" wrapText="1"/>
      <protection/>
    </xf>
    <xf numFmtId="0" fontId="31" fillId="0" borderId="0" xfId="60" applyFont="1" applyFill="1" applyAlignment="1">
      <alignment vertical="center"/>
      <protection/>
    </xf>
    <xf numFmtId="0" fontId="32" fillId="0" borderId="0" xfId="60" applyFont="1" applyFill="1" applyAlignment="1">
      <alignment horizontal="center" vertical="center"/>
      <protection/>
    </xf>
    <xf numFmtId="0" fontId="33" fillId="0" borderId="0" xfId="60" applyFont="1" applyFill="1" applyAlignment="1">
      <alignment horizontal="center" vertical="center"/>
      <protection/>
    </xf>
    <xf numFmtId="0" fontId="6" fillId="0" borderId="0" xfId="66" applyFont="1" applyFill="1" applyAlignment="1">
      <alignment vertical="center" wrapText="1"/>
      <protection/>
    </xf>
    <xf numFmtId="188" fontId="6" fillId="0" borderId="26" xfId="66" applyNumberFormat="1" applyFont="1" applyFill="1" applyBorder="1" applyAlignment="1">
      <alignment vertical="center"/>
      <protection/>
    </xf>
    <xf numFmtId="188" fontId="6" fillId="0" borderId="22" xfId="66" applyNumberFormat="1" applyFont="1" applyFill="1" applyBorder="1" applyAlignment="1">
      <alignment vertical="center"/>
      <protection/>
    </xf>
    <xf numFmtId="188" fontId="105" fillId="0" borderId="22" xfId="66" applyNumberFormat="1" applyFont="1" applyFill="1" applyBorder="1" applyAlignment="1">
      <alignment vertical="center"/>
      <protection/>
    </xf>
    <xf numFmtId="0" fontId="34" fillId="0" borderId="0" xfId="66" applyFont="1" applyFill="1" applyBorder="1" applyAlignment="1">
      <alignment vertical="center"/>
      <protection/>
    </xf>
    <xf numFmtId="188" fontId="34" fillId="0" borderId="18" xfId="66" applyNumberFormat="1" applyFont="1" applyFill="1" applyBorder="1" applyAlignment="1">
      <alignment vertical="center"/>
      <protection/>
    </xf>
    <xf numFmtId="188" fontId="34" fillId="0" borderId="34" xfId="66" applyNumberFormat="1" applyFont="1" applyFill="1" applyBorder="1" applyAlignment="1">
      <alignment vertical="center"/>
      <protection/>
    </xf>
    <xf numFmtId="0" fontId="34" fillId="0" borderId="0" xfId="66" applyFont="1" applyFill="1" applyAlignment="1">
      <alignment vertical="center"/>
      <protection/>
    </xf>
    <xf numFmtId="3" fontId="35" fillId="0" borderId="26" xfId="66" applyNumberFormat="1" applyFont="1" applyFill="1" applyBorder="1" applyAlignment="1">
      <alignment vertical="center"/>
      <protection/>
    </xf>
    <xf numFmtId="3" fontId="35" fillId="0" borderId="22" xfId="66" applyNumberFormat="1" applyFont="1" applyFill="1" applyBorder="1" applyAlignment="1">
      <alignment vertical="center"/>
      <protection/>
    </xf>
    <xf numFmtId="3" fontId="36" fillId="0" borderId="18" xfId="66" applyNumberFormat="1" applyFont="1" applyFill="1" applyBorder="1" applyAlignment="1">
      <alignment vertical="center"/>
      <protection/>
    </xf>
    <xf numFmtId="3" fontId="36" fillId="0" borderId="34" xfId="66" applyNumberFormat="1" applyFont="1" applyFill="1" applyBorder="1" applyAlignment="1">
      <alignment vertical="center"/>
      <protection/>
    </xf>
    <xf numFmtId="0" fontId="34" fillId="33" borderId="0" xfId="66" applyFont="1" applyFill="1" applyAlignment="1">
      <alignment vertical="center"/>
      <protection/>
    </xf>
    <xf numFmtId="3" fontId="7" fillId="0" borderId="0" xfId="66" applyNumberFormat="1" applyFont="1" applyFill="1" applyBorder="1" applyAlignment="1">
      <alignment vertical="center"/>
      <protection/>
    </xf>
    <xf numFmtId="3" fontId="37" fillId="0" borderId="0" xfId="66" applyNumberFormat="1" applyFont="1" applyFill="1" applyBorder="1" applyAlignment="1">
      <alignment vertical="center"/>
      <protection/>
    </xf>
    <xf numFmtId="3" fontId="106" fillId="0" borderId="0" xfId="66" applyNumberFormat="1" applyFont="1" applyFill="1" applyBorder="1" applyAlignment="1">
      <alignment horizontal="right" vertical="center"/>
      <protection/>
    </xf>
    <xf numFmtId="3" fontId="37" fillId="0" borderId="0" xfId="66" applyNumberFormat="1" applyFont="1" applyFill="1" applyBorder="1" applyAlignment="1">
      <alignment horizontal="right" vertical="center"/>
      <protection/>
    </xf>
    <xf numFmtId="3" fontId="7" fillId="0" borderId="0" xfId="60" applyNumberFormat="1" applyFont="1" applyFill="1" applyBorder="1" applyAlignment="1">
      <alignment vertical="center" wrapText="1"/>
      <protection/>
    </xf>
    <xf numFmtId="3" fontId="7" fillId="0" borderId="0" xfId="66" applyNumberFormat="1" applyFont="1" applyFill="1" applyBorder="1" applyAlignment="1">
      <alignment horizontal="right" vertical="center"/>
      <protection/>
    </xf>
    <xf numFmtId="3" fontId="7" fillId="0" borderId="0" xfId="60" applyNumberFormat="1" applyFont="1" applyFill="1" applyBorder="1" applyAlignment="1">
      <alignment horizontal="right" vertical="center" wrapText="1"/>
      <protection/>
    </xf>
    <xf numFmtId="200" fontId="7" fillId="0" borderId="0" xfId="42" applyNumberFormat="1" applyFont="1" applyFill="1" applyBorder="1" applyAlignment="1">
      <alignment horizontal="left" vertical="center"/>
    </xf>
    <xf numFmtId="3" fontId="107" fillId="0" borderId="0" xfId="66" applyNumberFormat="1" applyFont="1" applyFill="1" applyBorder="1" applyAlignment="1">
      <alignment horizontal="right" vertical="center"/>
      <protection/>
    </xf>
    <xf numFmtId="0" fontId="38" fillId="0" borderId="0" xfId="66" applyFont="1" applyFill="1" applyAlignment="1">
      <alignment vertical="center"/>
      <protection/>
    </xf>
    <xf numFmtId="185" fontId="38" fillId="0" borderId="0" xfId="43" applyNumberFormat="1" applyFont="1" applyFill="1" applyBorder="1" applyAlignment="1">
      <alignment/>
    </xf>
    <xf numFmtId="3" fontId="35" fillId="0" borderId="0" xfId="66" applyNumberFormat="1" applyFont="1" applyFill="1" applyBorder="1" applyAlignment="1">
      <alignment vertical="center"/>
      <protection/>
    </xf>
    <xf numFmtId="3" fontId="36" fillId="0" borderId="0" xfId="66" applyNumberFormat="1" applyFont="1" applyFill="1" applyBorder="1" applyAlignment="1">
      <alignment vertical="center"/>
      <protection/>
    </xf>
    <xf numFmtId="3" fontId="6" fillId="0" borderId="0" xfId="66" applyNumberFormat="1" applyFont="1" applyFill="1" applyAlignment="1">
      <alignment vertical="center" wrapText="1"/>
      <protection/>
    </xf>
    <xf numFmtId="3" fontId="7" fillId="0" borderId="0" xfId="66" applyNumberFormat="1" applyFont="1" applyFill="1" applyAlignment="1">
      <alignment vertical="center" wrapText="1"/>
      <protection/>
    </xf>
    <xf numFmtId="1" fontId="40" fillId="0" borderId="0" xfId="67" applyNumberFormat="1" applyFont="1" applyFill="1" applyAlignment="1">
      <alignment vertical="center"/>
      <protection/>
    </xf>
    <xf numFmtId="1" fontId="41" fillId="0" borderId="0" xfId="67" applyNumberFormat="1" applyFont="1" applyFill="1" applyAlignment="1">
      <alignment vertical="center"/>
      <protection/>
    </xf>
    <xf numFmtId="0" fontId="42" fillId="0" borderId="0" xfId="59" applyFont="1" applyFill="1" applyAlignment="1">
      <alignment vertical="center" wrapText="1"/>
      <protection/>
    </xf>
    <xf numFmtId="1" fontId="43" fillId="0" borderId="0" xfId="67" applyNumberFormat="1" applyFont="1" applyFill="1" applyAlignment="1">
      <alignment vertical="center"/>
      <protection/>
    </xf>
    <xf numFmtId="3" fontId="11" fillId="0" borderId="0" xfId="67" applyNumberFormat="1" applyFont="1" applyFill="1" applyBorder="1" applyAlignment="1">
      <alignment vertical="center" wrapText="1"/>
      <protection/>
    </xf>
    <xf numFmtId="1" fontId="11" fillId="0" borderId="0" xfId="67" applyNumberFormat="1" applyFont="1" applyFill="1" applyAlignment="1">
      <alignment vertical="center"/>
      <protection/>
    </xf>
    <xf numFmtId="1" fontId="11" fillId="0" borderId="0" xfId="67" applyNumberFormat="1" applyFont="1" applyFill="1" applyAlignment="1">
      <alignment vertical="center" wrapText="1"/>
      <protection/>
    </xf>
    <xf numFmtId="1" fontId="11" fillId="0" borderId="0" xfId="67" applyNumberFormat="1" applyFont="1" applyFill="1" applyAlignment="1">
      <alignment horizontal="center" vertical="center" wrapText="1"/>
      <protection/>
    </xf>
    <xf numFmtId="1" fontId="11" fillId="0" borderId="0" xfId="67" applyNumberFormat="1" applyFont="1" applyFill="1" applyAlignment="1">
      <alignment horizontal="right" vertical="center"/>
      <protection/>
    </xf>
    <xf numFmtId="1" fontId="44" fillId="0" borderId="0" xfId="67" applyNumberFormat="1" applyFont="1" applyFill="1" applyAlignment="1">
      <alignment vertical="center"/>
      <protection/>
    </xf>
    <xf numFmtId="1" fontId="45" fillId="0" borderId="0" xfId="67" applyNumberFormat="1" applyFont="1" applyFill="1" applyAlignment="1">
      <alignment vertical="center"/>
      <protection/>
    </xf>
    <xf numFmtId="1" fontId="46" fillId="0" borderId="0" xfId="67" applyNumberFormat="1" applyFont="1" applyFill="1" applyAlignment="1">
      <alignment vertical="center"/>
      <protection/>
    </xf>
    <xf numFmtId="3" fontId="7" fillId="0" borderId="0" xfId="67" applyNumberFormat="1" applyFont="1" applyFill="1" applyBorder="1" applyAlignment="1">
      <alignment vertical="center" wrapText="1"/>
      <protection/>
    </xf>
    <xf numFmtId="1" fontId="7" fillId="0" borderId="0" xfId="67" applyNumberFormat="1" applyFont="1" applyFill="1" applyAlignment="1">
      <alignment vertical="center"/>
      <protection/>
    </xf>
    <xf numFmtId="1" fontId="11" fillId="0" borderId="0" xfId="67" applyNumberFormat="1" applyFont="1" applyFill="1" applyAlignment="1">
      <alignment horizontal="center" vertical="center"/>
      <protection/>
    </xf>
    <xf numFmtId="0" fontId="8" fillId="0" borderId="0" xfId="63" applyNumberFormat="1" applyFont="1" applyFill="1" applyBorder="1" applyAlignment="1">
      <alignment vertical="center" wrapText="1"/>
    </xf>
    <xf numFmtId="188" fontId="8" fillId="0" borderId="22" xfId="63" applyNumberFormat="1" applyFont="1" applyFill="1" applyBorder="1" applyAlignment="1">
      <alignment horizontal="center" vertical="center" wrapText="1"/>
    </xf>
    <xf numFmtId="1" fontId="15" fillId="0" borderId="22" xfId="63" applyNumberFormat="1" applyFont="1" applyFill="1" applyBorder="1" applyAlignment="1">
      <alignment horizontal="center" vertical="center" wrapText="1"/>
    </xf>
    <xf numFmtId="1" fontId="15" fillId="0" borderId="22" xfId="63" applyNumberFormat="1" applyFont="1" applyFill="1" applyBorder="1" applyAlignment="1" quotePrefix="1">
      <alignment horizontal="center" vertical="center" wrapText="1"/>
    </xf>
    <xf numFmtId="1" fontId="15" fillId="0" borderId="31" xfId="63" applyNumberFormat="1" applyFont="1" applyFill="1" applyBorder="1" applyAlignment="1">
      <alignment horizontal="center" vertical="center" wrapText="1"/>
    </xf>
    <xf numFmtId="1" fontId="15" fillId="0" borderId="0" xfId="63" applyNumberFormat="1" applyFont="1" applyFill="1" applyBorder="1" applyAlignment="1">
      <alignment horizontal="center" vertical="center" wrapText="1"/>
    </xf>
    <xf numFmtId="0" fontId="15" fillId="0" borderId="0" xfId="0" applyFont="1" applyAlignment="1">
      <alignment/>
    </xf>
    <xf numFmtId="0" fontId="47" fillId="0" borderId="0" xfId="60" applyFont="1" applyFill="1" applyAlignment="1">
      <alignment horizontal="center" vertical="center"/>
      <protection/>
    </xf>
    <xf numFmtId="0" fontId="15" fillId="0" borderId="12" xfId="66" applyFont="1" applyFill="1" applyBorder="1" applyAlignment="1">
      <alignment horizontal="center" vertical="center" wrapText="1"/>
      <protection/>
    </xf>
    <xf numFmtId="0" fontId="15" fillId="0" borderId="22" xfId="66" applyFont="1" applyFill="1" applyBorder="1" applyAlignment="1" quotePrefix="1">
      <alignment horizontal="center" vertical="center" wrapText="1"/>
      <protection/>
    </xf>
    <xf numFmtId="0" fontId="15" fillId="0" borderId="22" xfId="66" applyFont="1" applyFill="1" applyBorder="1" applyAlignment="1">
      <alignment horizontal="center" vertical="center" wrapText="1"/>
      <protection/>
    </xf>
    <xf numFmtId="0" fontId="15" fillId="0" borderId="31" xfId="66" applyFont="1" applyFill="1" applyBorder="1" applyAlignment="1">
      <alignment horizontal="center" vertical="center" wrapText="1"/>
      <protection/>
    </xf>
    <xf numFmtId="0" fontId="15" fillId="0" borderId="0" xfId="66" applyFont="1" applyFill="1" applyAlignment="1">
      <alignment vertical="center" wrapText="1"/>
      <protection/>
    </xf>
    <xf numFmtId="0" fontId="8" fillId="0" borderId="0" xfId="66" applyFont="1" applyFill="1" applyAlignment="1">
      <alignment vertical="center" wrapText="1"/>
      <protection/>
    </xf>
    <xf numFmtId="3" fontId="15" fillId="0" borderId="22" xfId="67" applyNumberFormat="1" applyFont="1" applyFill="1" applyBorder="1" applyAlignment="1">
      <alignment horizontal="center" vertical="center" wrapText="1"/>
      <protection/>
    </xf>
    <xf numFmtId="0" fontId="15" fillId="0" borderId="22" xfId="67" applyNumberFormat="1" applyFont="1" applyFill="1" applyBorder="1" applyAlignment="1">
      <alignment horizontal="center" vertical="center" wrapText="1"/>
      <protection/>
    </xf>
    <xf numFmtId="3" fontId="15" fillId="0" borderId="22" xfId="67" applyNumberFormat="1" applyFont="1" applyFill="1" applyBorder="1" applyAlignment="1" quotePrefix="1">
      <alignment horizontal="center" vertical="center" wrapText="1"/>
      <protection/>
    </xf>
    <xf numFmtId="0" fontId="15" fillId="0" borderId="31" xfId="67" applyNumberFormat="1" applyFont="1" applyFill="1" applyBorder="1" applyAlignment="1">
      <alignment horizontal="center" vertical="center" wrapText="1"/>
      <protection/>
    </xf>
    <xf numFmtId="3" fontId="15" fillId="0" borderId="0" xfId="67" applyNumberFormat="1" applyFont="1" applyFill="1" applyBorder="1" applyAlignment="1">
      <alignment horizontal="center" vertical="center" wrapText="1"/>
      <protection/>
    </xf>
    <xf numFmtId="3" fontId="8" fillId="0" borderId="0" xfId="67" applyNumberFormat="1" applyFont="1" applyBorder="1" applyAlignment="1">
      <alignment horizontal="center" vertical="center" wrapText="1"/>
      <protection/>
    </xf>
    <xf numFmtId="3" fontId="8" fillId="0" borderId="35" xfId="67" applyNumberFormat="1" applyFont="1" applyFill="1" applyBorder="1" applyAlignment="1">
      <alignment horizontal="center" vertical="center" wrapText="1"/>
      <protection/>
    </xf>
    <xf numFmtId="3" fontId="15" fillId="0" borderId="21" xfId="67" applyNumberFormat="1" applyFont="1" applyFill="1" applyBorder="1" applyAlignment="1">
      <alignment horizontal="center" vertical="center" wrapText="1"/>
      <protection/>
    </xf>
    <xf numFmtId="3" fontId="15" fillId="0" borderId="31" xfId="67" applyNumberFormat="1" applyFont="1" applyFill="1" applyBorder="1" applyAlignment="1" quotePrefix="1">
      <alignment horizontal="center" vertical="center" wrapText="1"/>
      <protection/>
    </xf>
    <xf numFmtId="3" fontId="15" fillId="0" borderId="0" xfId="67" applyNumberFormat="1" applyFont="1" applyFill="1" applyBorder="1" applyAlignment="1">
      <alignment vertical="center" wrapText="1"/>
      <protection/>
    </xf>
    <xf numFmtId="0" fontId="26" fillId="0" borderId="0" xfId="0" applyFont="1" applyAlignment="1">
      <alignment/>
    </xf>
    <xf numFmtId="0" fontId="8" fillId="0" borderId="0" xfId="63" applyNumberFormat="1" applyFont="1" applyFill="1" applyBorder="1" applyAlignment="1">
      <alignment horizontal="center" vertical="center" wrapText="1"/>
    </xf>
    <xf numFmtId="3" fontId="8" fillId="0" borderId="11" xfId="67" applyNumberFormat="1" applyFont="1" applyFill="1" applyBorder="1" applyAlignment="1">
      <alignment horizontal="center" vertical="center" wrapText="1"/>
      <protection/>
    </xf>
    <xf numFmtId="0" fontId="10" fillId="0" borderId="0" xfId="0" applyFont="1" applyBorder="1" applyAlignment="1">
      <alignment horizontal="right"/>
    </xf>
    <xf numFmtId="0" fontId="29" fillId="0" borderId="0" xfId="0" applyFont="1" applyAlignment="1">
      <alignment horizontal="left"/>
    </xf>
    <xf numFmtId="0" fontId="29" fillId="0" borderId="10" xfId="0" applyFont="1" applyBorder="1" applyAlignment="1" quotePrefix="1">
      <alignment horizontal="center"/>
    </xf>
    <xf numFmtId="0" fontId="29" fillId="0" borderId="10" xfId="0" applyFont="1" applyBorder="1" applyAlignment="1">
      <alignment horizontal="center"/>
    </xf>
    <xf numFmtId="0" fontId="8" fillId="0" borderId="13" xfId="0" applyFont="1" applyBorder="1" applyAlignment="1">
      <alignment/>
    </xf>
    <xf numFmtId="0" fontId="8" fillId="0" borderId="17" xfId="0" applyFont="1" applyBorder="1" applyAlignment="1" quotePrefix="1">
      <alignment/>
    </xf>
    <xf numFmtId="0" fontId="8" fillId="0" borderId="11" xfId="0" applyFont="1" applyBorder="1" applyAlignment="1">
      <alignment/>
    </xf>
    <xf numFmtId="0" fontId="6" fillId="0" borderId="0" xfId="0" applyFont="1" applyAlignment="1">
      <alignment/>
    </xf>
    <xf numFmtId="49" fontId="27" fillId="0" borderId="14" xfId="63" applyNumberFormat="1" applyFont="1" applyFill="1" applyBorder="1" applyAlignment="1">
      <alignment horizontal="left" vertical="center" wrapText="1"/>
    </xf>
    <xf numFmtId="188" fontId="29" fillId="0" borderId="14" xfId="63" applyNumberFormat="1" applyFont="1" applyFill="1" applyBorder="1" applyAlignment="1">
      <alignment horizontal="right" vertical="center" wrapText="1"/>
    </xf>
    <xf numFmtId="188" fontId="27" fillId="0" borderId="14" xfId="63" applyNumberFormat="1" applyFont="1" applyFill="1" applyBorder="1" applyAlignment="1">
      <alignment horizontal="right" vertical="center" wrapText="1"/>
    </xf>
    <xf numFmtId="188" fontId="27" fillId="0" borderId="32" xfId="44" applyNumberFormat="1" applyFont="1" applyFill="1" applyBorder="1" applyAlignment="1">
      <alignment horizontal="center" vertical="center" wrapText="1"/>
    </xf>
    <xf numFmtId="49" fontId="12" fillId="0" borderId="35" xfId="63" applyNumberFormat="1" applyFont="1" applyFill="1" applyBorder="1" applyAlignment="1">
      <alignment horizontal="center" vertical="center" wrapText="1"/>
    </xf>
    <xf numFmtId="188" fontId="12" fillId="0" borderId="35" xfId="63" applyNumberFormat="1" applyFont="1" applyFill="1" applyBorder="1" applyAlignment="1">
      <alignment horizontal="right" vertical="center" wrapText="1"/>
    </xf>
    <xf numFmtId="188" fontId="108" fillId="0" borderId="36" xfId="63" applyNumberFormat="1" applyFont="1" applyFill="1" applyBorder="1" applyAlignment="1">
      <alignment horizontal="center" vertical="center" wrapText="1"/>
    </xf>
    <xf numFmtId="49" fontId="26" fillId="0" borderId="11" xfId="63" applyNumberFormat="1" applyFont="1" applyFill="1" applyBorder="1" applyAlignment="1">
      <alignment horizontal="left" vertical="center" wrapText="1"/>
    </xf>
    <xf numFmtId="188" fontId="26" fillId="0" borderId="11" xfId="63" applyNumberFormat="1" applyFont="1" applyFill="1" applyBorder="1" applyAlignment="1">
      <alignment horizontal="right" vertical="center" wrapText="1"/>
    </xf>
    <xf numFmtId="188" fontId="26" fillId="0" borderId="30" xfId="63" applyNumberFormat="1" applyFont="1" applyFill="1" applyBorder="1" applyAlignment="1">
      <alignment horizontal="center" vertical="center" wrapText="1"/>
    </xf>
    <xf numFmtId="49" fontId="26" fillId="0" borderId="11" xfId="63" applyNumberFormat="1" applyFont="1" applyFill="1" applyBorder="1" applyAlignment="1" quotePrefix="1">
      <alignment horizontal="left" vertical="center" wrapText="1"/>
    </xf>
    <xf numFmtId="49" fontId="12" fillId="0" borderId="11" xfId="63" applyNumberFormat="1" applyFont="1" applyFill="1" applyBorder="1" applyAlignment="1">
      <alignment vertical="center"/>
    </xf>
    <xf numFmtId="188" fontId="12" fillId="0" borderId="11" xfId="63" applyNumberFormat="1" applyFont="1" applyFill="1" applyBorder="1" applyAlignment="1">
      <alignment horizontal="right" vertical="center" wrapText="1"/>
    </xf>
    <xf numFmtId="188" fontId="108" fillId="0" borderId="30" xfId="63" applyNumberFormat="1" applyFont="1" applyFill="1" applyBorder="1" applyAlignment="1">
      <alignment horizontal="center" vertical="center" wrapText="1"/>
    </xf>
    <xf numFmtId="49" fontId="26" fillId="0" borderId="11" xfId="63" applyNumberFormat="1" applyFont="1" applyFill="1" applyBorder="1" applyAlignment="1" quotePrefix="1">
      <alignment vertical="center" wrapText="1"/>
    </xf>
    <xf numFmtId="49" fontId="26" fillId="0" borderId="11" xfId="63" applyNumberFormat="1" applyFont="1" applyFill="1" applyBorder="1" applyAlignment="1">
      <alignment vertical="center" wrapText="1"/>
    </xf>
    <xf numFmtId="188" fontId="12" fillId="0" borderId="11" xfId="44" applyNumberFormat="1" applyFont="1" applyFill="1" applyBorder="1" applyAlignment="1">
      <alignment horizontal="right" vertical="center"/>
    </xf>
    <xf numFmtId="188" fontId="26" fillId="0" borderId="11" xfId="44" applyNumberFormat="1" applyFont="1" applyFill="1" applyBorder="1" applyAlignment="1">
      <alignment horizontal="right" vertical="center"/>
    </xf>
    <xf numFmtId="188" fontId="26" fillId="0" borderId="30" xfId="44" applyNumberFormat="1" applyFont="1" applyFill="1" applyBorder="1" applyAlignment="1">
      <alignment horizontal="center" vertical="center" wrapText="1"/>
    </xf>
    <xf numFmtId="49" fontId="12" fillId="0" borderId="11" xfId="63" applyNumberFormat="1" applyFont="1" applyFill="1" applyBorder="1" applyAlignment="1">
      <alignment vertical="center" wrapText="1"/>
    </xf>
    <xf numFmtId="49" fontId="13" fillId="0" borderId="11" xfId="63" applyNumberFormat="1" applyFont="1" applyFill="1" applyBorder="1" applyAlignment="1">
      <alignment vertical="center" wrapText="1"/>
    </xf>
    <xf numFmtId="188" fontId="13" fillId="0" borderId="11" xfId="44" applyNumberFormat="1" applyFont="1" applyFill="1" applyBorder="1" applyAlignment="1">
      <alignment horizontal="right" vertical="center"/>
    </xf>
    <xf numFmtId="188" fontId="13" fillId="0" borderId="30" xfId="44" applyNumberFormat="1" applyFont="1" applyFill="1" applyBorder="1" applyAlignment="1">
      <alignment horizontal="center" vertical="center" wrapText="1"/>
    </xf>
    <xf numFmtId="49" fontId="12" fillId="0" borderId="11" xfId="63" applyNumberFormat="1" applyFont="1" applyFill="1" applyBorder="1" applyAlignment="1" quotePrefix="1">
      <alignment vertical="center" wrapText="1"/>
    </xf>
    <xf numFmtId="49" fontId="13" fillId="0" borderId="11" xfId="63" applyNumberFormat="1" applyFont="1" applyFill="1" applyBorder="1" applyAlignment="1">
      <alignment horizontal="justify" vertical="center" wrapText="1"/>
    </xf>
    <xf numFmtId="49" fontId="12" fillId="0" borderId="11" xfId="63" applyNumberFormat="1" applyFont="1" applyFill="1" applyBorder="1" applyAlignment="1">
      <alignment horizontal="left" vertical="center"/>
    </xf>
    <xf numFmtId="188" fontId="27" fillId="0" borderId="11" xfId="63" applyNumberFormat="1" applyFont="1" applyFill="1" applyBorder="1" applyAlignment="1">
      <alignment horizontal="right" vertical="center" wrapText="1"/>
    </xf>
    <xf numFmtId="188" fontId="12" fillId="0" borderId="30" xfId="44" applyNumberFormat="1" applyFont="1" applyFill="1" applyBorder="1" applyAlignment="1">
      <alignment horizontal="center" vertical="center" wrapText="1"/>
    </xf>
    <xf numFmtId="188" fontId="29" fillId="0" borderId="11" xfId="63" applyNumberFormat="1" applyFont="1" applyFill="1" applyBorder="1" applyAlignment="1">
      <alignment horizontal="right" vertical="center" wrapText="1"/>
    </xf>
    <xf numFmtId="188" fontId="27" fillId="0" borderId="30" xfId="44" applyNumberFormat="1" applyFont="1" applyFill="1" applyBorder="1" applyAlignment="1">
      <alignment horizontal="center" vertical="center" wrapText="1"/>
    </xf>
    <xf numFmtId="3" fontId="8" fillId="0" borderId="14" xfId="66" applyNumberFormat="1" applyFont="1" applyFill="1" applyBorder="1" applyAlignment="1">
      <alignment vertical="center"/>
      <protection/>
    </xf>
    <xf numFmtId="3" fontId="35" fillId="0" borderId="32" xfId="66" applyNumberFormat="1" applyFont="1" applyFill="1" applyBorder="1" applyAlignment="1">
      <alignment vertical="center"/>
      <protection/>
    </xf>
    <xf numFmtId="0" fontId="8" fillId="0" borderId="35" xfId="66" applyFont="1" applyFill="1" applyBorder="1" applyAlignment="1">
      <alignment horizontal="center" vertical="center" wrapText="1"/>
      <protection/>
    </xf>
    <xf numFmtId="3" fontId="8" fillId="0" borderId="35" xfId="42" applyNumberFormat="1" applyFont="1" applyFill="1" applyBorder="1" applyAlignment="1">
      <alignment horizontal="right" vertical="center" wrapText="1"/>
    </xf>
    <xf numFmtId="0" fontId="6" fillId="0" borderId="36" xfId="66" applyFont="1" applyFill="1" applyBorder="1" applyAlignment="1">
      <alignment vertical="center" wrapText="1"/>
      <protection/>
    </xf>
    <xf numFmtId="3" fontId="8" fillId="0" borderId="11" xfId="42" applyNumberFormat="1" applyFont="1" applyFill="1" applyBorder="1" applyAlignment="1">
      <alignment horizontal="right" vertical="center" wrapText="1"/>
    </xf>
    <xf numFmtId="0" fontId="6" fillId="0" borderId="30" xfId="66" applyFont="1" applyFill="1" applyBorder="1" applyAlignment="1">
      <alignment vertical="center" wrapText="1"/>
      <protection/>
    </xf>
    <xf numFmtId="3" fontId="11" fillId="0" borderId="11" xfId="42" applyNumberFormat="1" applyFont="1" applyFill="1" applyBorder="1" applyAlignment="1">
      <alignment horizontal="right" vertical="center" wrapText="1"/>
    </xf>
    <xf numFmtId="3" fontId="11" fillId="0" borderId="11" xfId="42" applyNumberFormat="1" applyFont="1" applyFill="1" applyBorder="1" applyAlignment="1">
      <alignment vertical="center" wrapText="1"/>
    </xf>
    <xf numFmtId="0" fontId="7" fillId="0" borderId="30" xfId="66" applyFont="1" applyFill="1" applyBorder="1" applyAlignment="1">
      <alignment vertical="center" wrapText="1"/>
      <protection/>
    </xf>
    <xf numFmtId="3" fontId="11" fillId="0" borderId="11" xfId="66" applyNumberFormat="1" applyFont="1" applyFill="1" applyBorder="1" applyAlignment="1">
      <alignment vertical="center" wrapText="1"/>
      <protection/>
    </xf>
    <xf numFmtId="3" fontId="8" fillId="0" borderId="11" xfId="66" applyNumberFormat="1" applyFont="1" applyFill="1" applyBorder="1" applyAlignment="1">
      <alignment vertical="center"/>
      <protection/>
    </xf>
    <xf numFmtId="188" fontId="6" fillId="0" borderId="30" xfId="66" applyNumberFormat="1" applyFont="1" applyFill="1" applyBorder="1" applyAlignment="1">
      <alignment vertical="center"/>
      <protection/>
    </xf>
    <xf numFmtId="3" fontId="35" fillId="0" borderId="30" xfId="66" applyNumberFormat="1" applyFont="1" applyFill="1" applyBorder="1" applyAlignment="1">
      <alignment vertical="center"/>
      <protection/>
    </xf>
    <xf numFmtId="3" fontId="11" fillId="0" borderId="11" xfId="66" applyNumberFormat="1" applyFont="1" applyFill="1" applyBorder="1" applyAlignment="1">
      <alignment vertical="center"/>
      <protection/>
    </xf>
    <xf numFmtId="3" fontId="11" fillId="0" borderId="11" xfId="66" applyNumberFormat="1" applyFont="1" applyFill="1" applyBorder="1" applyAlignment="1">
      <alignment horizontal="right" vertical="center"/>
      <protection/>
    </xf>
    <xf numFmtId="3" fontId="11" fillId="0" borderId="11" xfId="60" applyNumberFormat="1" applyFont="1" applyFill="1" applyBorder="1" applyAlignment="1">
      <alignment vertical="center" wrapText="1"/>
      <protection/>
    </xf>
    <xf numFmtId="3" fontId="7" fillId="0" borderId="30" xfId="66" applyNumberFormat="1" applyFont="1" applyFill="1" applyBorder="1" applyAlignment="1">
      <alignment vertical="center"/>
      <protection/>
    </xf>
    <xf numFmtId="1" fontId="11" fillId="0" borderId="14" xfId="67" applyNumberFormat="1" applyFont="1" applyFill="1" applyBorder="1" applyAlignment="1" quotePrefix="1">
      <alignment vertical="center" wrapText="1"/>
      <protection/>
    </xf>
    <xf numFmtId="1" fontId="11" fillId="0" borderId="14" xfId="67" applyNumberFormat="1" applyFont="1" applyFill="1" applyBorder="1" applyAlignment="1">
      <alignment horizontal="center" vertical="center" wrapText="1"/>
      <protection/>
    </xf>
    <xf numFmtId="1" fontId="11" fillId="0" borderId="14" xfId="67" applyNumberFormat="1" applyFont="1" applyFill="1" applyBorder="1" applyAlignment="1">
      <alignment horizontal="right" vertical="center"/>
      <protection/>
    </xf>
    <xf numFmtId="1" fontId="11" fillId="0" borderId="32" xfId="67" applyNumberFormat="1" applyFont="1" applyFill="1" applyBorder="1" applyAlignment="1">
      <alignment horizontal="right" vertical="center"/>
      <protection/>
    </xf>
    <xf numFmtId="3" fontId="11" fillId="0" borderId="35" xfId="67" applyNumberFormat="1" applyFont="1" applyFill="1" applyBorder="1" applyAlignment="1" quotePrefix="1">
      <alignment horizontal="center" vertical="center" wrapText="1"/>
      <protection/>
    </xf>
    <xf numFmtId="3" fontId="11" fillId="0" borderId="36" xfId="67" applyNumberFormat="1" applyFont="1" applyFill="1" applyBorder="1" applyAlignment="1" quotePrefix="1">
      <alignment horizontal="center" vertical="center" wrapText="1"/>
      <protection/>
    </xf>
    <xf numFmtId="49" fontId="8" fillId="0" borderId="10" xfId="67" applyNumberFormat="1" applyFont="1" applyFill="1" applyBorder="1" applyAlignment="1">
      <alignment horizontal="center" vertical="center"/>
      <protection/>
    </xf>
    <xf numFmtId="1" fontId="8" fillId="0" borderId="11" xfId="67" applyNumberFormat="1" applyFont="1" applyFill="1" applyBorder="1" applyAlignment="1">
      <alignment horizontal="left" vertical="center" wrapText="1"/>
      <protection/>
    </xf>
    <xf numFmtId="1" fontId="11" fillId="0" borderId="11" xfId="67" applyNumberFormat="1" applyFont="1" applyFill="1" applyBorder="1" applyAlignment="1">
      <alignment horizontal="center" vertical="center" wrapText="1"/>
      <protection/>
    </xf>
    <xf numFmtId="1" fontId="11" fillId="0" borderId="11" xfId="67" applyNumberFormat="1" applyFont="1" applyFill="1" applyBorder="1" applyAlignment="1">
      <alignment horizontal="right" vertical="center"/>
      <protection/>
    </xf>
    <xf numFmtId="1" fontId="11" fillId="0" borderId="30" xfId="67" applyNumberFormat="1" applyFont="1" applyFill="1" applyBorder="1" applyAlignment="1">
      <alignment horizontal="right" vertical="center"/>
      <protection/>
    </xf>
    <xf numFmtId="1" fontId="8" fillId="0" borderId="10" xfId="67" applyNumberFormat="1" applyFont="1" applyFill="1" applyBorder="1" applyAlignment="1">
      <alignment horizontal="center" vertical="center"/>
      <protection/>
    </xf>
    <xf numFmtId="3" fontId="11" fillId="0" borderId="11" xfId="67" applyNumberFormat="1" applyFont="1" applyFill="1" applyBorder="1" applyAlignment="1" quotePrefix="1">
      <alignment horizontal="center" vertical="center" wrapText="1"/>
      <protection/>
    </xf>
    <xf numFmtId="3" fontId="11" fillId="0" borderId="30" xfId="67" applyNumberFormat="1" applyFont="1" applyFill="1" applyBorder="1" applyAlignment="1" quotePrefix="1">
      <alignment horizontal="center" vertical="center" wrapText="1"/>
      <protection/>
    </xf>
    <xf numFmtId="1" fontId="11" fillId="0" borderId="11" xfId="67" applyNumberFormat="1" applyFont="1" applyFill="1" applyBorder="1" applyAlignment="1">
      <alignment vertical="center" wrapText="1"/>
      <protection/>
    </xf>
    <xf numFmtId="1" fontId="11" fillId="0" borderId="11" xfId="67" applyNumberFormat="1" applyFont="1" applyFill="1" applyBorder="1" applyAlignment="1" quotePrefix="1">
      <alignment vertical="center" wrapText="1"/>
      <protection/>
    </xf>
    <xf numFmtId="49" fontId="7" fillId="0" borderId="13" xfId="67" applyNumberFormat="1" applyFont="1" applyFill="1" applyBorder="1" applyAlignment="1">
      <alignment horizontal="center" vertical="center"/>
      <protection/>
    </xf>
    <xf numFmtId="1" fontId="7" fillId="0" borderId="14" xfId="67" applyNumberFormat="1" applyFont="1" applyFill="1" applyBorder="1" applyAlignment="1" quotePrefix="1">
      <alignment vertical="center" wrapText="1"/>
      <protection/>
    </xf>
    <xf numFmtId="1" fontId="7" fillId="0" borderId="14" xfId="67" applyNumberFormat="1" applyFont="1" applyFill="1" applyBorder="1" applyAlignment="1">
      <alignment horizontal="center" vertical="center" wrapText="1"/>
      <protection/>
    </xf>
    <xf numFmtId="1" fontId="7" fillId="0" borderId="14" xfId="67" applyNumberFormat="1" applyFont="1" applyFill="1" applyBorder="1" applyAlignment="1">
      <alignment horizontal="right" vertical="center"/>
      <protection/>
    </xf>
    <xf numFmtId="1" fontId="7" fillId="0" borderId="14" xfId="67" applyNumberFormat="1" applyFont="1" applyFill="1" applyBorder="1" applyAlignment="1">
      <alignment vertical="center"/>
      <protection/>
    </xf>
    <xf numFmtId="1" fontId="7" fillId="0" borderId="32" xfId="67" applyNumberFormat="1" applyFont="1" applyFill="1" applyBorder="1" applyAlignment="1">
      <alignment vertical="center"/>
      <protection/>
    </xf>
    <xf numFmtId="3" fontId="7" fillId="0" borderId="35" xfId="67" applyNumberFormat="1" applyFont="1" applyFill="1" applyBorder="1" applyAlignment="1" quotePrefix="1">
      <alignment horizontal="center" vertical="center" wrapText="1"/>
      <protection/>
    </xf>
    <xf numFmtId="3" fontId="7" fillId="0" borderId="36" xfId="67" applyNumberFormat="1" applyFont="1" applyFill="1" applyBorder="1" applyAlignment="1" quotePrefix="1">
      <alignment horizontal="center" vertical="center" wrapText="1"/>
      <protection/>
    </xf>
    <xf numFmtId="49" fontId="6" fillId="0" borderId="10" xfId="67" applyNumberFormat="1" applyFont="1" applyFill="1" applyBorder="1" applyAlignment="1">
      <alignment horizontal="center" vertical="center"/>
      <protection/>
    </xf>
    <xf numFmtId="1" fontId="7" fillId="0" borderId="11" xfId="67" applyNumberFormat="1" applyFont="1" applyFill="1" applyBorder="1" applyAlignment="1">
      <alignment horizontal="center" vertical="center" wrapText="1"/>
      <protection/>
    </xf>
    <xf numFmtId="1" fontId="7" fillId="0" borderId="11" xfId="67" applyNumberFormat="1" applyFont="1" applyFill="1" applyBorder="1" applyAlignment="1">
      <alignment horizontal="right" vertical="center"/>
      <protection/>
    </xf>
    <xf numFmtId="1" fontId="7" fillId="0" borderId="11" xfId="67" applyNumberFormat="1" applyFont="1" applyFill="1" applyBorder="1" applyAlignment="1">
      <alignment vertical="center"/>
      <protection/>
    </xf>
    <xf numFmtId="1" fontId="7" fillId="0" borderId="30" xfId="67" applyNumberFormat="1" applyFont="1" applyFill="1" applyBorder="1" applyAlignment="1">
      <alignment vertical="center"/>
      <protection/>
    </xf>
    <xf numFmtId="1" fontId="6" fillId="0" borderId="10" xfId="67" applyNumberFormat="1" applyFont="1" applyFill="1" applyBorder="1" applyAlignment="1">
      <alignment horizontal="center" vertical="center"/>
      <protection/>
    </xf>
    <xf numFmtId="3" fontId="7" fillId="0" borderId="11" xfId="67" applyNumberFormat="1" applyFont="1" applyFill="1" applyBorder="1" applyAlignment="1" quotePrefix="1">
      <alignment horizontal="center" vertical="center" wrapText="1"/>
      <protection/>
    </xf>
    <xf numFmtId="3" fontId="7" fillId="0" borderId="11" xfId="67" applyNumberFormat="1" applyFont="1" applyFill="1" applyBorder="1" applyAlignment="1">
      <alignment vertical="center" wrapText="1"/>
      <protection/>
    </xf>
    <xf numFmtId="3" fontId="7" fillId="0" borderId="30" xfId="67" applyNumberFormat="1" applyFont="1" applyFill="1" applyBorder="1" applyAlignment="1">
      <alignment vertical="center" wrapText="1"/>
      <protection/>
    </xf>
    <xf numFmtId="0" fontId="6" fillId="0" borderId="0" xfId="66" applyFont="1" applyFill="1" applyAlignment="1">
      <alignment horizontal="center" vertical="center" wrapText="1"/>
      <protection/>
    </xf>
    <xf numFmtId="0" fontId="11" fillId="0" borderId="0" xfId="60" applyFont="1" applyFill="1" applyAlignment="1">
      <alignment horizontal="center" vertical="center"/>
      <protection/>
    </xf>
    <xf numFmtId="0" fontId="11" fillId="0" borderId="0" xfId="66" applyFont="1" applyFill="1" applyAlignment="1">
      <alignment vertical="center" wrapText="1"/>
      <protection/>
    </xf>
    <xf numFmtId="3" fontId="11" fillId="0" borderId="0" xfId="42" applyNumberFormat="1" applyFont="1" applyFill="1" applyBorder="1" applyAlignment="1">
      <alignment horizontal="right" vertical="center" wrapText="1"/>
    </xf>
    <xf numFmtId="3" fontId="11" fillId="0" borderId="0" xfId="42" applyNumberFormat="1" applyFont="1" applyFill="1" applyBorder="1" applyAlignment="1">
      <alignment vertical="center" wrapText="1"/>
    </xf>
    <xf numFmtId="3" fontId="11" fillId="0" borderId="0" xfId="66" applyNumberFormat="1" applyFont="1" applyFill="1" applyBorder="1" applyAlignment="1">
      <alignment vertical="center" wrapText="1"/>
      <protection/>
    </xf>
    <xf numFmtId="0" fontId="7" fillId="0" borderId="0" xfId="66" applyFont="1" applyFill="1" applyBorder="1" applyAlignment="1">
      <alignment vertical="center" wrapText="1"/>
      <protection/>
    </xf>
    <xf numFmtId="49" fontId="26" fillId="0" borderId="33" xfId="63" applyNumberFormat="1" applyFont="1" applyFill="1" applyBorder="1" applyAlignment="1" quotePrefix="1">
      <alignment vertical="center" wrapText="1"/>
    </xf>
    <xf numFmtId="1" fontId="6" fillId="0" borderId="0" xfId="67" applyNumberFormat="1" applyFont="1" applyFill="1" applyAlignment="1">
      <alignment vertical="center"/>
      <protection/>
    </xf>
    <xf numFmtId="49" fontId="8" fillId="0" borderId="37" xfId="67" applyNumberFormat="1" applyFont="1" applyFill="1" applyBorder="1" applyAlignment="1" quotePrefix="1">
      <alignment horizontal="center" vertical="center" wrapText="1"/>
      <protection/>
    </xf>
    <xf numFmtId="0" fontId="6" fillId="0" borderId="21" xfId="67" applyNumberFormat="1" applyFont="1" applyFill="1" applyBorder="1" applyAlignment="1">
      <alignment horizontal="center" vertical="center" wrapText="1"/>
      <protection/>
    </xf>
    <xf numFmtId="49" fontId="6" fillId="0" borderId="37" xfId="67" applyNumberFormat="1" applyFont="1" applyFill="1" applyBorder="1" applyAlignment="1" quotePrefix="1">
      <alignment horizontal="center" vertical="center" wrapText="1"/>
      <protection/>
    </xf>
    <xf numFmtId="49" fontId="6" fillId="0" borderId="13" xfId="67" applyNumberFormat="1" applyFont="1" applyFill="1" applyBorder="1" applyAlignment="1">
      <alignment horizontal="center" vertical="center"/>
      <protection/>
    </xf>
    <xf numFmtId="49" fontId="6" fillId="0" borderId="0" xfId="67" applyNumberFormat="1" applyFont="1" applyFill="1" applyAlignment="1">
      <alignment horizontal="center" vertical="center"/>
      <protection/>
    </xf>
    <xf numFmtId="49" fontId="6" fillId="0" borderId="0" xfId="67" applyNumberFormat="1" applyFont="1" applyFill="1" applyAlignment="1">
      <alignment vertical="center"/>
      <protection/>
    </xf>
    <xf numFmtId="1" fontId="8" fillId="0" borderId="10" xfId="67" applyNumberFormat="1" applyFont="1" applyFill="1" applyBorder="1" applyAlignment="1" quotePrefix="1">
      <alignment horizontal="center" vertical="center"/>
      <protection/>
    </xf>
    <xf numFmtId="1" fontId="8" fillId="0" borderId="11" xfId="67" applyNumberFormat="1" applyFont="1" applyFill="1" applyBorder="1" applyAlignment="1">
      <alignment horizontal="left" vertical="center"/>
      <protection/>
    </xf>
    <xf numFmtId="3" fontId="8" fillId="0" borderId="11" xfId="67" applyNumberFormat="1" applyFont="1" applyFill="1" applyBorder="1" applyAlignment="1">
      <alignment horizontal="left" vertical="center"/>
      <protection/>
    </xf>
    <xf numFmtId="1" fontId="11" fillId="0" borderId="11" xfId="67" applyNumberFormat="1" applyFont="1" applyFill="1" applyBorder="1" applyAlignment="1">
      <alignment vertical="center"/>
      <protection/>
    </xf>
    <xf numFmtId="1" fontId="8" fillId="0" borderId="11" xfId="67" applyNumberFormat="1" applyFont="1" applyFill="1" applyBorder="1" applyAlignment="1">
      <alignment vertical="center"/>
      <protection/>
    </xf>
    <xf numFmtId="0" fontId="7" fillId="0" borderId="0" xfId="0" applyFont="1" applyAlignment="1">
      <alignment vertical="center"/>
    </xf>
    <xf numFmtId="0" fontId="6" fillId="0" borderId="0" xfId="0" applyFont="1" applyAlignment="1">
      <alignment horizontal="centerContinuous" vertical="center"/>
    </xf>
    <xf numFmtId="0" fontId="6" fillId="0" borderId="0" xfId="0" applyNumberFormat="1" applyFont="1" applyAlignment="1">
      <alignment horizontal="centerContinuous" vertical="center" wrapText="1"/>
    </xf>
    <xf numFmtId="0" fontId="6" fillId="0" borderId="0" xfId="0" applyNumberFormat="1" applyFont="1" applyAlignment="1">
      <alignment horizontal="centerContinuous" vertical="center"/>
    </xf>
    <xf numFmtId="0" fontId="7" fillId="0" borderId="0" xfId="0" applyFont="1" applyAlignment="1">
      <alignment horizontal="centerContinuous" vertical="center"/>
    </xf>
    <xf numFmtId="0" fontId="7" fillId="0" borderId="0" xfId="0" applyFont="1" applyAlignment="1">
      <alignment horizontal="center"/>
    </xf>
    <xf numFmtId="0" fontId="21" fillId="0" borderId="0" xfId="0" applyFont="1" applyAlignment="1">
      <alignment horizontal="centerContinuous"/>
    </xf>
    <xf numFmtId="0" fontId="21" fillId="0" borderId="23" xfId="0" applyFont="1" applyBorder="1" applyAlignment="1">
      <alignment vertical="center"/>
    </xf>
    <xf numFmtId="0" fontId="7" fillId="0" borderId="23" xfId="0" applyFont="1" applyBorder="1" applyAlignment="1">
      <alignment vertical="center"/>
    </xf>
    <xf numFmtId="0" fontId="6" fillId="0" borderId="0" xfId="0" applyFont="1" applyAlignment="1">
      <alignment horizontal="center"/>
    </xf>
    <xf numFmtId="0" fontId="48" fillId="0" borderId="0" xfId="0" applyFont="1" applyAlignment="1">
      <alignment vertical="center" wrapText="1"/>
    </xf>
    <xf numFmtId="0" fontId="21"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Border="1" applyAlignment="1">
      <alignment vertical="center" wrapText="1"/>
    </xf>
    <xf numFmtId="3" fontId="7" fillId="0" borderId="0" xfId="0" applyNumberFormat="1" applyFont="1" applyBorder="1" applyAlignment="1">
      <alignment vertical="center" wrapText="1"/>
    </xf>
    <xf numFmtId="3" fontId="7" fillId="0" borderId="0" xfId="0" applyNumberFormat="1" applyFont="1" applyAlignment="1">
      <alignment vertical="center" wrapText="1"/>
    </xf>
    <xf numFmtId="3" fontId="7" fillId="0" borderId="0" xfId="0" applyNumberFormat="1" applyFont="1" applyAlignment="1">
      <alignment vertical="center"/>
    </xf>
    <xf numFmtId="3" fontId="7" fillId="0" borderId="0" xfId="0" applyNumberFormat="1" applyFont="1" applyAlignment="1">
      <alignment/>
    </xf>
    <xf numFmtId="0" fontId="7" fillId="0" borderId="0" xfId="0" applyFont="1" applyFill="1" applyAlignment="1">
      <alignment horizontal="left" vertical="center"/>
    </xf>
    <xf numFmtId="0" fontId="8" fillId="0" borderId="0" xfId="0" applyFont="1" applyFill="1" applyAlignment="1">
      <alignment horizontal="centerContinuous"/>
    </xf>
    <xf numFmtId="0" fontId="8" fillId="0" borderId="0" xfId="0" applyNumberFormat="1" applyFont="1" applyFill="1" applyAlignment="1">
      <alignment horizontal="centerContinuous" vertical="center" wrapText="1"/>
    </xf>
    <xf numFmtId="0" fontId="7" fillId="0" borderId="0" xfId="0" applyFont="1" applyFill="1" applyAlignment="1">
      <alignment horizontal="centerContinuous" wrapText="1"/>
    </xf>
    <xf numFmtId="0" fontId="21" fillId="0" borderId="0" xfId="0" applyFont="1" applyFill="1" applyAlignment="1">
      <alignment horizontal="centerContinuous"/>
    </xf>
    <xf numFmtId="0" fontId="21" fillId="0" borderId="23" xfId="0" applyNumberFormat="1"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center"/>
    </xf>
    <xf numFmtId="0" fontId="7" fillId="0" borderId="0" xfId="0" applyFont="1" applyFill="1" applyAlignment="1">
      <alignment vertical="center" wrapText="1"/>
    </xf>
    <xf numFmtId="0" fontId="48" fillId="0" borderId="0" xfId="0" applyFont="1" applyFill="1" applyAlignment="1">
      <alignment vertical="center" wrapText="1"/>
    </xf>
    <xf numFmtId="0" fontId="21" fillId="0" borderId="0" xfId="0" applyFont="1" applyFill="1" applyAlignment="1">
      <alignment vertical="center" wrapText="1"/>
    </xf>
    <xf numFmtId="0" fontId="6" fillId="0" borderId="0" xfId="0" applyFont="1" applyFill="1" applyAlignment="1">
      <alignment vertical="center" wrapText="1"/>
    </xf>
    <xf numFmtId="0" fontId="49" fillId="0" borderId="0" xfId="0" applyFont="1" applyFill="1" applyAlignment="1">
      <alignment vertical="center" wrapText="1"/>
    </xf>
    <xf numFmtId="3" fontId="7" fillId="0" borderId="0" xfId="0" applyNumberFormat="1" applyFont="1" applyFill="1" applyAlignment="1">
      <alignment/>
    </xf>
    <xf numFmtId="0" fontId="7" fillId="0" borderId="0" xfId="0" applyFont="1" applyFill="1" applyAlignment="1">
      <alignment horizontal="center"/>
    </xf>
    <xf numFmtId="0" fontId="6" fillId="0" borderId="0" xfId="0" applyFont="1" applyAlignment="1">
      <alignment vertical="center"/>
    </xf>
    <xf numFmtId="0" fontId="7" fillId="0" borderId="0" xfId="68" applyFont="1" applyFill="1" applyAlignment="1">
      <alignment vertical="center"/>
      <protection/>
    </xf>
    <xf numFmtId="0" fontId="13" fillId="0" borderId="0" xfId="68" applyFont="1" applyFill="1" applyAlignment="1">
      <alignment vertical="center"/>
      <protection/>
    </xf>
    <xf numFmtId="0" fontId="23" fillId="0" borderId="0" xfId="0" applyNumberFormat="1" applyFont="1" applyAlignment="1">
      <alignment vertical="center"/>
    </xf>
    <xf numFmtId="0" fontId="6" fillId="0" borderId="0" xfId="0" applyNumberFormat="1" applyFont="1" applyFill="1" applyAlignment="1">
      <alignment horizontal="centerContinuous" vertical="center"/>
    </xf>
    <xf numFmtId="0" fontId="13" fillId="0" borderId="0" xfId="68" applyFont="1" applyFill="1" applyAlignment="1">
      <alignment horizontal="centerContinuous"/>
      <protection/>
    </xf>
    <xf numFmtId="0" fontId="13" fillId="0" borderId="0" xfId="68" applyFont="1" applyFill="1">
      <alignment/>
      <protection/>
    </xf>
    <xf numFmtId="0" fontId="31" fillId="0" borderId="0" xfId="68" applyFont="1" applyFill="1" applyAlignment="1">
      <alignment horizontal="right"/>
      <protection/>
    </xf>
    <xf numFmtId="0" fontId="17" fillId="0" borderId="0" xfId="68" applyFont="1" applyFill="1" applyAlignment="1">
      <alignment vertical="center" wrapText="1"/>
      <protection/>
    </xf>
    <xf numFmtId="0" fontId="6" fillId="0" borderId="0" xfId="68" applyFont="1" applyFill="1" applyAlignment="1">
      <alignment vertical="center" wrapText="1"/>
      <protection/>
    </xf>
    <xf numFmtId="0" fontId="7" fillId="0" borderId="0" xfId="68" applyFont="1" applyFill="1" applyAlignment="1">
      <alignment vertical="center" wrapText="1"/>
      <protection/>
    </xf>
    <xf numFmtId="0" fontId="7" fillId="0" borderId="0" xfId="68" applyFont="1" applyFill="1" applyAlignment="1">
      <alignment vertical="center" wrapText="1"/>
      <protection/>
    </xf>
    <xf numFmtId="0" fontId="6" fillId="0" borderId="0" xfId="68" applyFont="1" applyFill="1" applyAlignment="1">
      <alignment vertical="center" wrapText="1"/>
      <protection/>
    </xf>
    <xf numFmtId="0" fontId="13" fillId="0" borderId="14" xfId="68" applyFont="1" applyFill="1" applyBorder="1" applyAlignment="1">
      <alignment vertical="center" wrapText="1"/>
      <protection/>
    </xf>
    <xf numFmtId="0" fontId="13" fillId="0" borderId="28" xfId="68" applyFont="1" applyFill="1" applyBorder="1" applyAlignment="1">
      <alignment vertical="center" wrapText="1"/>
      <protection/>
    </xf>
    <xf numFmtId="0" fontId="13" fillId="0" borderId="32" xfId="68" applyFont="1" applyFill="1" applyBorder="1" applyAlignment="1">
      <alignment vertical="center" wrapText="1"/>
      <protection/>
    </xf>
    <xf numFmtId="0" fontId="13" fillId="0" borderId="0" xfId="68" applyFont="1" applyFill="1" applyAlignment="1">
      <alignment vertical="center" wrapText="1"/>
      <protection/>
    </xf>
    <xf numFmtId="0" fontId="0" fillId="0" borderId="0" xfId="0" applyFont="1" applyBorder="1" applyAlignment="1">
      <alignment/>
    </xf>
    <xf numFmtId="0" fontId="109" fillId="0" borderId="0" xfId="0" applyFont="1" applyAlignment="1">
      <alignment/>
    </xf>
    <xf numFmtId="0" fontId="110" fillId="0" borderId="0" xfId="0" applyNumberFormat="1" applyFont="1" applyFill="1" applyBorder="1" applyAlignment="1">
      <alignment horizontal="centerContinuous" vertical="center"/>
    </xf>
    <xf numFmtId="0" fontId="0" fillId="0" borderId="0" xfId="0" applyFont="1" applyAlignment="1">
      <alignment horizontal="centerContinuous"/>
    </xf>
    <xf numFmtId="0" fontId="110" fillId="0" borderId="0" xfId="0" applyFont="1" applyFill="1" applyBorder="1" applyAlignment="1">
      <alignment horizontal="centerContinuous" vertical="center"/>
    </xf>
    <xf numFmtId="0" fontId="109" fillId="0" borderId="0" xfId="0" applyFont="1" applyAlignment="1">
      <alignment horizontal="centerContinuous"/>
    </xf>
    <xf numFmtId="0" fontId="0" fillId="0" borderId="0" xfId="0" applyFont="1" applyFill="1" applyBorder="1" applyAlignment="1">
      <alignment/>
    </xf>
    <xf numFmtId="0" fontId="110" fillId="0" borderId="35" xfId="0" applyFont="1" applyBorder="1" applyAlignment="1">
      <alignment horizontal="center" vertical="center" wrapText="1"/>
    </xf>
    <xf numFmtId="0" fontId="100" fillId="0" borderId="11" xfId="0" applyFont="1" applyBorder="1" applyAlignment="1">
      <alignment horizontal="center" vertical="center" wrapText="1"/>
    </xf>
    <xf numFmtId="0" fontId="110" fillId="0" borderId="35" xfId="0" applyFont="1" applyBorder="1" applyAlignment="1">
      <alignment vertical="center" wrapText="1"/>
    </xf>
    <xf numFmtId="0" fontId="111" fillId="0" borderId="35" xfId="0" applyFont="1" applyBorder="1" applyAlignment="1">
      <alignment vertical="center"/>
    </xf>
    <xf numFmtId="0" fontId="111" fillId="0" borderId="36" xfId="0" applyFont="1" applyBorder="1" applyAlignment="1">
      <alignment vertical="center"/>
    </xf>
    <xf numFmtId="0" fontId="111" fillId="0" borderId="0" xfId="0" applyFont="1" applyAlignment="1">
      <alignment vertical="center"/>
    </xf>
    <xf numFmtId="0" fontId="109" fillId="0" borderId="0" xfId="0" applyFont="1" applyAlignment="1">
      <alignment vertical="center"/>
    </xf>
    <xf numFmtId="0" fontId="112" fillId="0" borderId="0" xfId="0" applyFont="1" applyAlignment="1">
      <alignment vertical="center"/>
    </xf>
    <xf numFmtId="0" fontId="109" fillId="0" borderId="14" xfId="0" applyFont="1" applyBorder="1" applyAlignment="1">
      <alignment/>
    </xf>
    <xf numFmtId="0" fontId="109" fillId="0" borderId="38" xfId="0" applyFont="1" applyBorder="1" applyAlignment="1">
      <alignment/>
    </xf>
    <xf numFmtId="0" fontId="100" fillId="0" borderId="11" xfId="0" applyFont="1" applyBorder="1" applyAlignment="1">
      <alignment vertical="center" wrapText="1"/>
    </xf>
    <xf numFmtId="0" fontId="109" fillId="0" borderId="11" xfId="0" applyFont="1" applyBorder="1" applyAlignment="1">
      <alignment vertical="center"/>
    </xf>
    <xf numFmtId="0" fontId="109" fillId="0" borderId="30" xfId="0" applyFont="1" applyBorder="1" applyAlignment="1">
      <alignment vertical="center"/>
    </xf>
    <xf numFmtId="0" fontId="113" fillId="0" borderId="11" xfId="0" applyFont="1" applyBorder="1" applyAlignment="1">
      <alignment horizontal="center" vertical="center" wrapText="1"/>
    </xf>
    <xf numFmtId="0" fontId="113" fillId="0" borderId="11" xfId="0" applyFont="1" applyBorder="1" applyAlignment="1">
      <alignment vertical="center" wrapText="1"/>
    </xf>
    <xf numFmtId="0" fontId="112" fillId="0" borderId="11" xfId="0" applyFont="1" applyBorder="1" applyAlignment="1">
      <alignment vertical="center"/>
    </xf>
    <xf numFmtId="0" fontId="112" fillId="0" borderId="30" xfId="0" applyFont="1" applyBorder="1" applyAlignment="1">
      <alignment vertical="center"/>
    </xf>
    <xf numFmtId="49" fontId="6" fillId="0" borderId="11" xfId="63" applyNumberFormat="1" applyFont="1" applyFill="1" applyBorder="1" applyAlignment="1">
      <alignment horizontal="justify" vertical="center" wrapText="1"/>
    </xf>
    <xf numFmtId="0" fontId="109" fillId="0" borderId="11" xfId="0" applyFont="1" applyBorder="1" applyAlignment="1">
      <alignment/>
    </xf>
    <xf numFmtId="0" fontId="109" fillId="0" borderId="30" xfId="0" applyFont="1" applyBorder="1" applyAlignment="1">
      <alignment/>
    </xf>
    <xf numFmtId="49" fontId="6" fillId="0" borderId="11" xfId="63" applyNumberFormat="1" applyFont="1" applyFill="1" applyBorder="1" applyAlignment="1">
      <alignment horizontal="left" vertical="center" wrapText="1"/>
    </xf>
    <xf numFmtId="0" fontId="114" fillId="0" borderId="11" xfId="0" applyFont="1" applyBorder="1" applyAlignment="1">
      <alignment horizontal="center" vertical="center" wrapText="1"/>
    </xf>
    <xf numFmtId="0" fontId="114" fillId="0" borderId="12" xfId="0" applyFont="1" applyBorder="1" applyAlignment="1">
      <alignment horizontal="centerContinuous" vertical="center" wrapText="1"/>
    </xf>
    <xf numFmtId="0" fontId="114" fillId="0" borderId="22" xfId="0" applyFont="1" applyBorder="1" applyAlignment="1">
      <alignment horizontal="centerContinuous" vertical="center" wrapText="1"/>
    </xf>
    <xf numFmtId="0" fontId="114" fillId="0" borderId="35" xfId="0" applyFont="1" applyBorder="1" applyAlignment="1">
      <alignment horizontal="center" vertical="center" wrapText="1"/>
    </xf>
    <xf numFmtId="0" fontId="114" fillId="0" borderId="36" xfId="0" applyFont="1" applyBorder="1" applyAlignment="1">
      <alignment horizontal="center" vertical="center" wrapText="1"/>
    </xf>
    <xf numFmtId="0" fontId="114" fillId="0" borderId="0" xfId="0" applyFont="1" applyAlignment="1">
      <alignment/>
    </xf>
    <xf numFmtId="0" fontId="1" fillId="0" borderId="0" xfId="0" applyFont="1" applyAlignment="1">
      <alignment/>
    </xf>
    <xf numFmtId="0" fontId="110" fillId="0" borderId="10" xfId="0" applyFont="1" applyBorder="1" applyAlignment="1">
      <alignment horizontal="center" vertical="center" wrapText="1"/>
    </xf>
    <xf numFmtId="49" fontId="6" fillId="0" borderId="37" xfId="63" applyNumberFormat="1" applyFont="1" applyFill="1" applyBorder="1" applyAlignment="1">
      <alignment horizontal="center" vertical="center" wrapText="1"/>
    </xf>
    <xf numFmtId="49" fontId="52" fillId="0" borderId="10" xfId="63" applyNumberFormat="1" applyFont="1" applyFill="1" applyBorder="1" applyAlignment="1">
      <alignment horizontal="center" vertical="center" wrapText="1"/>
    </xf>
    <xf numFmtId="49" fontId="6" fillId="0" borderId="10" xfId="63" applyNumberFormat="1" applyFont="1" applyFill="1" applyBorder="1" applyAlignment="1">
      <alignment horizontal="center" vertical="center" wrapText="1"/>
    </xf>
    <xf numFmtId="49" fontId="52" fillId="0" borderId="39" xfId="63" applyNumberFormat="1" applyFont="1" applyFill="1" applyBorder="1" applyAlignment="1">
      <alignment horizontal="center" vertical="center" wrapText="1"/>
    </xf>
    <xf numFmtId="0" fontId="110" fillId="0" borderId="0" xfId="0" applyFont="1" applyAlignment="1">
      <alignment/>
    </xf>
    <xf numFmtId="198" fontId="17" fillId="0" borderId="11" xfId="68" applyNumberFormat="1" applyFont="1" applyFill="1" applyBorder="1" applyAlignment="1">
      <alignment vertical="center" wrapText="1"/>
      <protection/>
    </xf>
    <xf numFmtId="0" fontId="17" fillId="0" borderId="11" xfId="68" applyFont="1" applyFill="1" applyBorder="1" applyAlignment="1">
      <alignment vertical="center" wrapText="1"/>
      <protection/>
    </xf>
    <xf numFmtId="198" fontId="17" fillId="0" borderId="27" xfId="68" applyNumberFormat="1" applyFont="1" applyFill="1" applyBorder="1" applyAlignment="1">
      <alignment vertical="center" wrapText="1"/>
      <protection/>
    </xf>
    <xf numFmtId="198" fontId="17" fillId="0" borderId="30" xfId="68" applyNumberFormat="1" applyFont="1" applyFill="1" applyBorder="1" applyAlignment="1">
      <alignment vertical="center" wrapText="1"/>
      <protection/>
    </xf>
    <xf numFmtId="0" fontId="6" fillId="0" borderId="10" xfId="0" applyFont="1" applyFill="1" applyBorder="1" applyAlignment="1">
      <alignment horizontal="center" vertical="center" wrapText="1"/>
    </xf>
    <xf numFmtId="198" fontId="6" fillId="0" borderId="11" xfId="68" applyNumberFormat="1" applyFont="1" applyFill="1" applyBorder="1" applyAlignment="1" quotePrefix="1">
      <alignment vertical="center" wrapText="1"/>
      <protection/>
    </xf>
    <xf numFmtId="0" fontId="6" fillId="0" borderId="11" xfId="68" applyFont="1" applyFill="1" applyBorder="1" applyAlignment="1">
      <alignment vertical="center" wrapText="1"/>
      <protection/>
    </xf>
    <xf numFmtId="198" fontId="6" fillId="0" borderId="27" xfId="68" applyNumberFormat="1" applyFont="1" applyFill="1" applyBorder="1" applyAlignment="1" quotePrefix="1">
      <alignment vertical="center" wrapText="1"/>
      <protection/>
    </xf>
    <xf numFmtId="198" fontId="6" fillId="0" borderId="30" xfId="68" applyNumberFormat="1" applyFont="1" applyFill="1" applyBorder="1" applyAlignment="1" quotePrefix="1">
      <alignment vertical="center" wrapText="1"/>
      <protection/>
    </xf>
    <xf numFmtId="198" fontId="7" fillId="0" borderId="11" xfId="68" applyNumberFormat="1" applyFont="1" applyFill="1" applyBorder="1" applyAlignment="1" quotePrefix="1">
      <alignment vertical="center" wrapText="1"/>
      <protection/>
    </xf>
    <xf numFmtId="0" fontId="7" fillId="0" borderId="11" xfId="68" applyFont="1" applyFill="1" applyBorder="1" applyAlignment="1">
      <alignment vertical="center" wrapText="1"/>
      <protection/>
    </xf>
    <xf numFmtId="198" fontId="7" fillId="0" borderId="27" xfId="68" applyNumberFormat="1" applyFont="1" applyFill="1" applyBorder="1" applyAlignment="1" quotePrefix="1">
      <alignment vertical="center" wrapText="1"/>
      <protection/>
    </xf>
    <xf numFmtId="198" fontId="7" fillId="0" borderId="30" xfId="68" applyNumberFormat="1" applyFont="1" applyFill="1" applyBorder="1" applyAlignment="1" quotePrefix="1">
      <alignment vertical="center" wrapText="1"/>
      <protection/>
    </xf>
    <xf numFmtId="198" fontId="7" fillId="0" borderId="11" xfId="68" applyNumberFormat="1" applyFont="1" applyFill="1" applyBorder="1" applyAlignment="1" quotePrefix="1">
      <alignment vertical="center" wrapText="1"/>
      <protection/>
    </xf>
    <xf numFmtId="0" fontId="7" fillId="0" borderId="11" xfId="68" applyFont="1" applyFill="1" applyBorder="1" applyAlignment="1">
      <alignment vertical="center" wrapText="1"/>
      <protection/>
    </xf>
    <xf numFmtId="198" fontId="7" fillId="0" borderId="27" xfId="68" applyNumberFormat="1" applyFont="1" applyFill="1" applyBorder="1" applyAlignment="1" quotePrefix="1">
      <alignment vertical="center" wrapText="1"/>
      <protection/>
    </xf>
    <xf numFmtId="198" fontId="7" fillId="0" borderId="30" xfId="68" applyNumberFormat="1" applyFont="1" applyFill="1" applyBorder="1" applyAlignment="1" quotePrefix="1">
      <alignment vertical="center" wrapText="1"/>
      <protection/>
    </xf>
    <xf numFmtId="0" fontId="6" fillId="0" borderId="10" xfId="68" applyFont="1" applyFill="1" applyBorder="1" applyAlignment="1">
      <alignment horizontal="center" vertical="center" wrapText="1"/>
      <protection/>
    </xf>
    <xf numFmtId="198" fontId="6" fillId="0" borderId="11" xfId="68" applyNumberFormat="1" applyFont="1" applyFill="1" applyBorder="1" applyAlignment="1">
      <alignment vertical="center" wrapText="1"/>
      <protection/>
    </xf>
    <xf numFmtId="198" fontId="6" fillId="0" borderId="27" xfId="68" applyNumberFormat="1" applyFont="1" applyFill="1" applyBorder="1" applyAlignment="1">
      <alignment vertical="center" wrapText="1"/>
      <protection/>
    </xf>
    <xf numFmtId="198" fontId="6" fillId="0" borderId="30" xfId="68" applyNumberFormat="1" applyFont="1" applyFill="1" applyBorder="1" applyAlignment="1">
      <alignment vertical="center" wrapText="1"/>
      <protection/>
    </xf>
    <xf numFmtId="198" fontId="6" fillId="0" borderId="11" xfId="68" applyNumberFormat="1" applyFont="1" applyFill="1" applyBorder="1" applyAlignment="1" quotePrefix="1">
      <alignment vertical="center" wrapText="1"/>
      <protection/>
    </xf>
    <xf numFmtId="0" fontId="6" fillId="0" borderId="11" xfId="68" applyFont="1" applyFill="1" applyBorder="1" applyAlignment="1">
      <alignment vertical="center" wrapText="1"/>
      <protection/>
    </xf>
    <xf numFmtId="198" fontId="6" fillId="0" borderId="27" xfId="68" applyNumberFormat="1" applyFont="1" applyFill="1" applyBorder="1" applyAlignment="1" quotePrefix="1">
      <alignment vertical="center" wrapText="1"/>
      <protection/>
    </xf>
    <xf numFmtId="198" fontId="6" fillId="0" borderId="30" xfId="68" applyNumberFormat="1" applyFont="1" applyFill="1" applyBorder="1" applyAlignment="1" quotePrefix="1">
      <alignment vertical="center" wrapText="1"/>
      <protection/>
    </xf>
    <xf numFmtId="0" fontId="6" fillId="0" borderId="0" xfId="68" applyFont="1" applyFill="1">
      <alignment/>
      <protection/>
    </xf>
    <xf numFmtId="0" fontId="15" fillId="0" borderId="21" xfId="68" applyFont="1" applyFill="1" applyBorder="1" applyAlignment="1">
      <alignment horizontal="center" vertical="center"/>
      <protection/>
    </xf>
    <xf numFmtId="0" fontId="15" fillId="0" borderId="22" xfId="68" applyFont="1" applyFill="1" applyBorder="1" applyAlignment="1">
      <alignment horizontal="center" vertical="center"/>
      <protection/>
    </xf>
    <xf numFmtId="0" fontId="15" fillId="0" borderId="22" xfId="68" applyNumberFormat="1" applyFont="1" applyFill="1" applyBorder="1" applyAlignment="1">
      <alignment horizontal="center" vertical="center" wrapText="1"/>
      <protection/>
    </xf>
    <xf numFmtId="0" fontId="15" fillId="0" borderId="26" xfId="68" applyFont="1" applyFill="1" applyBorder="1" applyAlignment="1">
      <alignment horizontal="center" vertical="center"/>
      <protection/>
    </xf>
    <xf numFmtId="0" fontId="15" fillId="0" borderId="31" xfId="68" applyFont="1" applyFill="1" applyBorder="1" applyAlignment="1">
      <alignment horizontal="center" vertical="center"/>
      <protection/>
    </xf>
    <xf numFmtId="0" fontId="15" fillId="0" borderId="0" xfId="68" applyFont="1" applyFill="1">
      <alignment/>
      <protection/>
    </xf>
    <xf numFmtId="0" fontId="6" fillId="0" borderId="13" xfId="68" applyFont="1" applyFill="1" applyBorder="1" applyAlignment="1">
      <alignment vertical="center" wrapText="1"/>
      <protection/>
    </xf>
    <xf numFmtId="0" fontId="15" fillId="0" borderId="22" xfId="0" applyFont="1" applyFill="1" applyBorder="1" applyAlignment="1">
      <alignment horizontal="center" vertical="center"/>
    </xf>
    <xf numFmtId="0" fontId="15" fillId="0" borderId="22" xfId="0" applyFont="1" applyFill="1" applyBorder="1" applyAlignment="1" quotePrefix="1">
      <alignment horizontal="center" vertical="center"/>
    </xf>
    <xf numFmtId="0" fontId="15" fillId="0" borderId="0" xfId="0" applyFont="1" applyFill="1" applyAlignment="1">
      <alignment horizontal="center" vertical="center"/>
    </xf>
    <xf numFmtId="0" fontId="6" fillId="0" borderId="0" xfId="0" applyFont="1" applyFill="1" applyAlignment="1">
      <alignment horizontal="center"/>
    </xf>
    <xf numFmtId="0" fontId="6" fillId="0" borderId="0" xfId="0" applyNumberFormat="1" applyFont="1" applyFill="1" applyAlignment="1">
      <alignment horizontal="centerContinuous" vertical="center" wrapText="1"/>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14" xfId="0"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32" xfId="0" applyNumberFormat="1" applyFont="1" applyFill="1" applyBorder="1" applyAlignment="1">
      <alignment vertical="center" wrapText="1"/>
    </xf>
    <xf numFmtId="3" fontId="48" fillId="0" borderId="11" xfId="0" applyNumberFormat="1" applyFont="1" applyFill="1" applyBorder="1" applyAlignment="1">
      <alignment vertical="center" wrapText="1"/>
    </xf>
    <xf numFmtId="3" fontId="48" fillId="0" borderId="30" xfId="0" applyNumberFormat="1" applyFont="1" applyFill="1" applyBorder="1" applyAlignment="1">
      <alignment vertical="center" wrapText="1"/>
    </xf>
    <xf numFmtId="3" fontId="49" fillId="0" borderId="11" xfId="0" applyNumberFormat="1" applyFont="1" applyFill="1" applyBorder="1" applyAlignment="1">
      <alignment vertical="center" wrapText="1"/>
    </xf>
    <xf numFmtId="3" fontId="49" fillId="0" borderId="30" xfId="0" applyNumberFormat="1" applyFont="1" applyFill="1" applyBorder="1" applyAlignment="1">
      <alignment vertical="center" wrapText="1"/>
    </xf>
    <xf numFmtId="3" fontId="7" fillId="0" borderId="11" xfId="0" applyNumberFormat="1" applyFont="1" applyFill="1" applyBorder="1" applyAlignment="1">
      <alignment vertical="center" wrapText="1"/>
    </xf>
    <xf numFmtId="3" fontId="7" fillId="0" borderId="30" xfId="0" applyNumberFormat="1" applyFont="1" applyFill="1" applyBorder="1" applyAlignment="1">
      <alignment vertical="center" wrapText="1"/>
    </xf>
    <xf numFmtId="3" fontId="21" fillId="0" borderId="11" xfId="0" applyNumberFormat="1" applyFont="1" applyFill="1" applyBorder="1" applyAlignment="1">
      <alignment vertical="center" wrapText="1"/>
    </xf>
    <xf numFmtId="3" fontId="21" fillId="0" borderId="30"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3" fontId="6" fillId="0" borderId="30" xfId="0" applyNumberFormat="1" applyFont="1" applyFill="1" applyBorder="1" applyAlignment="1">
      <alignment vertical="center" wrapText="1"/>
    </xf>
    <xf numFmtId="0" fontId="6" fillId="0" borderId="0" xfId="0" applyFont="1" applyAlignment="1">
      <alignment horizontal="center" vertical="center"/>
    </xf>
    <xf numFmtId="0" fontId="6" fillId="0" borderId="0" xfId="0" applyFont="1" applyBorder="1" applyAlignment="1">
      <alignment horizontal="center" vertical="center" wrapText="1"/>
    </xf>
    <xf numFmtId="1" fontId="6" fillId="0" borderId="10" xfId="67" applyNumberFormat="1" applyFont="1" applyFill="1" applyBorder="1" applyAlignment="1" quotePrefix="1">
      <alignment horizontal="center" vertical="center"/>
      <protection/>
    </xf>
    <xf numFmtId="0" fontId="6" fillId="0" borderId="0" xfId="60" applyFont="1" applyFill="1" applyAlignment="1">
      <alignment vertical="center"/>
      <protection/>
    </xf>
    <xf numFmtId="0" fontId="6" fillId="0" borderId="20" xfId="66" applyFont="1" applyFill="1" applyBorder="1" applyAlignment="1">
      <alignment horizontal="center" vertical="center" wrapText="1"/>
      <protection/>
    </xf>
    <xf numFmtId="0" fontId="6" fillId="0" borderId="37" xfId="66" applyFont="1" applyFill="1" applyBorder="1" applyAlignment="1">
      <alignment horizontal="center" vertical="center" wrapText="1"/>
      <protection/>
    </xf>
    <xf numFmtId="0" fontId="6" fillId="0" borderId="10" xfId="0" applyFont="1" applyBorder="1" applyAlignment="1">
      <alignment horizontal="center"/>
    </xf>
    <xf numFmtId="0" fontId="6" fillId="0" borderId="13" xfId="0" applyFont="1" applyBorder="1" applyAlignment="1">
      <alignment horizontal="center"/>
    </xf>
    <xf numFmtId="49" fontId="6" fillId="0" borderId="0" xfId="63" applyNumberFormat="1" applyFont="1" applyFill="1" applyBorder="1" applyAlignment="1">
      <alignment vertical="center" wrapText="1"/>
    </xf>
    <xf numFmtId="49" fontId="6" fillId="0" borderId="0" xfId="63" applyNumberFormat="1" applyFont="1" applyFill="1" applyBorder="1" applyAlignment="1">
      <alignment horizontal="center" vertical="center" wrapText="1"/>
    </xf>
    <xf numFmtId="1" fontId="6" fillId="0" borderId="21" xfId="63" applyNumberFormat="1" applyFont="1" applyFill="1" applyBorder="1" applyAlignment="1">
      <alignment horizontal="center" vertical="center" wrapText="1"/>
    </xf>
    <xf numFmtId="49" fontId="6" fillId="0" borderId="13" xfId="63" applyNumberFormat="1" applyFont="1" applyFill="1" applyBorder="1" applyAlignment="1">
      <alignment horizontal="center" vertical="center" wrapText="1"/>
    </xf>
    <xf numFmtId="0" fontId="6" fillId="0" borderId="0" xfId="63" applyNumberFormat="1" applyFont="1" applyFill="1" applyBorder="1" applyAlignment="1">
      <alignment vertical="center" wrapText="1"/>
    </xf>
    <xf numFmtId="0" fontId="6"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15" fillId="0" borderId="0" xfId="0" applyFont="1" applyAlignment="1">
      <alignment horizontal="center" vertical="center"/>
    </xf>
    <xf numFmtId="0" fontId="6" fillId="0" borderId="13" xfId="0" applyFont="1" applyBorder="1" applyAlignment="1">
      <alignment horizontal="center" vertical="center" wrapText="1"/>
    </xf>
    <xf numFmtId="0" fontId="7" fillId="0" borderId="14" xfId="0" applyFont="1" applyBorder="1" applyAlignment="1">
      <alignment vertical="center" wrapText="1"/>
    </xf>
    <xf numFmtId="3" fontId="7" fillId="0" borderId="14" xfId="0" applyNumberFormat="1" applyFont="1" applyBorder="1" applyAlignment="1">
      <alignment vertical="center" wrapText="1"/>
    </xf>
    <xf numFmtId="3" fontId="7" fillId="0" borderId="32" xfId="0" applyNumberFormat="1" applyFont="1" applyBorder="1" applyAlignment="1">
      <alignment vertical="center" wrapText="1"/>
    </xf>
    <xf numFmtId="0" fontId="6" fillId="0" borderId="35" xfId="0" applyFont="1" applyBorder="1" applyAlignment="1">
      <alignment horizontal="center"/>
    </xf>
    <xf numFmtId="0" fontId="6" fillId="0" borderId="35" xfId="0" applyFont="1" applyBorder="1" applyAlignment="1">
      <alignment horizontal="left"/>
    </xf>
    <xf numFmtId="0" fontId="6" fillId="0" borderId="35" xfId="0" applyFont="1" applyFill="1" applyBorder="1" applyAlignment="1">
      <alignment horizontal="center"/>
    </xf>
    <xf numFmtId="0" fontId="6" fillId="0" borderId="36" xfId="0" applyFont="1" applyBorder="1" applyAlignment="1">
      <alignment horizontal="center"/>
    </xf>
    <xf numFmtId="0" fontId="6" fillId="0" borderId="11" xfId="0" applyFont="1" applyBorder="1" applyAlignment="1">
      <alignment horizontal="center"/>
    </xf>
    <xf numFmtId="0" fontId="6" fillId="0" borderId="11" xfId="0" applyFont="1" applyFill="1" applyBorder="1" applyAlignment="1">
      <alignment horizontal="center"/>
    </xf>
    <xf numFmtId="0" fontId="6" fillId="0" borderId="30" xfId="0" applyFont="1" applyBorder="1" applyAlignment="1">
      <alignment horizontal="center"/>
    </xf>
    <xf numFmtId="3" fontId="49" fillId="0" borderId="11" xfId="0" applyNumberFormat="1" applyFont="1" applyBorder="1" applyAlignment="1">
      <alignment vertical="center" wrapText="1"/>
    </xf>
    <xf numFmtId="3" fontId="49" fillId="0" borderId="30" xfId="0" applyNumberFormat="1" applyFont="1" applyBorder="1" applyAlignment="1">
      <alignment vertical="center" wrapText="1"/>
    </xf>
    <xf numFmtId="3" fontId="7" fillId="0" borderId="11" xfId="0" applyNumberFormat="1" applyFont="1" applyBorder="1" applyAlignment="1">
      <alignment vertical="center" wrapText="1"/>
    </xf>
    <xf numFmtId="3" fontId="7" fillId="0" borderId="30" xfId="0" applyNumberFormat="1" applyFont="1" applyBorder="1" applyAlignment="1">
      <alignmen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left" vertical="center" wrapText="1"/>
    </xf>
    <xf numFmtId="3" fontId="6" fillId="0" borderId="11" xfId="0" applyNumberFormat="1" applyFont="1" applyBorder="1" applyAlignment="1">
      <alignment horizontal="center" vertical="center" wrapText="1"/>
    </xf>
    <xf numFmtId="3" fontId="6" fillId="0" borderId="11" xfId="0" applyNumberFormat="1" applyFont="1" applyFill="1" applyBorder="1" applyAlignment="1">
      <alignment horizontal="center" vertical="center" wrapText="1"/>
    </xf>
    <xf numFmtId="3" fontId="6" fillId="0" borderId="30" xfId="0" applyNumberFormat="1" applyFont="1" applyBorder="1" applyAlignment="1">
      <alignment horizontal="center" vertical="center" wrapText="1"/>
    </xf>
    <xf numFmtId="3" fontId="21" fillId="0" borderId="11" xfId="0" applyNumberFormat="1" applyFont="1" applyBorder="1" applyAlignment="1">
      <alignment vertical="center" wrapText="1"/>
    </xf>
    <xf numFmtId="3" fontId="21" fillId="0" borderId="30" xfId="0" applyNumberFormat="1" applyFont="1" applyBorder="1" applyAlignment="1">
      <alignment vertical="center" wrapText="1"/>
    </xf>
    <xf numFmtId="3" fontId="7" fillId="0" borderId="11" xfId="0" applyNumberFormat="1" applyFont="1" applyBorder="1" applyAlignment="1">
      <alignment horizontal="left" vertical="center" wrapText="1"/>
    </xf>
    <xf numFmtId="3" fontId="7" fillId="0" borderId="11" xfId="0" applyNumberFormat="1" applyFont="1" applyFill="1" applyBorder="1" applyAlignment="1">
      <alignment horizontal="left" vertical="center" wrapText="1"/>
    </xf>
    <xf numFmtId="3" fontId="7" fillId="0" borderId="30" xfId="0" applyNumberFormat="1" applyFont="1" applyBorder="1" applyAlignment="1">
      <alignment horizontal="left" vertical="center" wrapText="1"/>
    </xf>
    <xf numFmtId="0" fontId="10" fillId="0" borderId="0" xfId="0" applyFont="1" applyBorder="1" applyAlignment="1">
      <alignment/>
    </xf>
    <xf numFmtId="0" fontId="12" fillId="0" borderId="11" xfId="0" applyNumberFormat="1" applyFont="1" applyFill="1" applyBorder="1" applyAlignment="1">
      <alignment horizontal="left" vertical="center" wrapText="1"/>
    </xf>
    <xf numFmtId="0" fontId="15" fillId="0" borderId="31" xfId="0" applyFont="1" applyFill="1" applyBorder="1" applyAlignment="1" quotePrefix="1">
      <alignment horizontal="center" vertical="center"/>
    </xf>
    <xf numFmtId="0" fontId="11" fillId="0" borderId="0" xfId="68" applyFont="1" applyFill="1">
      <alignment/>
      <protection/>
    </xf>
    <xf numFmtId="0" fontId="6" fillId="0" borderId="37" xfId="68" applyFont="1" applyFill="1" applyBorder="1" applyAlignment="1">
      <alignment horizontal="left" vertical="center" wrapText="1"/>
      <protection/>
    </xf>
    <xf numFmtId="198" fontId="17" fillId="0" borderId="35" xfId="68" applyNumberFormat="1" applyFont="1" applyFill="1" applyBorder="1" applyAlignment="1">
      <alignment horizontal="left" vertical="center" wrapText="1"/>
      <protection/>
    </xf>
    <xf numFmtId="0" fontId="17" fillId="0" borderId="35" xfId="68" applyFont="1" applyFill="1" applyBorder="1" applyAlignment="1">
      <alignment horizontal="left" vertical="center" wrapText="1"/>
      <protection/>
    </xf>
    <xf numFmtId="198" fontId="17" fillId="0" borderId="40" xfId="68" applyNumberFormat="1" applyFont="1" applyFill="1" applyBorder="1" applyAlignment="1">
      <alignment horizontal="left" vertical="center" wrapText="1"/>
      <protection/>
    </xf>
    <xf numFmtId="198" fontId="17" fillId="0" borderId="36" xfId="68" applyNumberFormat="1" applyFont="1" applyFill="1" applyBorder="1" applyAlignment="1">
      <alignment horizontal="left" vertical="center" wrapText="1"/>
      <protection/>
    </xf>
    <xf numFmtId="0" fontId="17" fillId="0" borderId="0" xfId="68" applyFont="1" applyFill="1" applyAlignment="1">
      <alignment horizontal="left" vertical="center" wrapText="1"/>
      <protection/>
    </xf>
    <xf numFmtId="0" fontId="8" fillId="0" borderId="35" xfId="68" applyNumberFormat="1" applyFont="1" applyFill="1" applyBorder="1" applyAlignment="1">
      <alignment horizontal="left" vertical="center" wrapText="1"/>
      <protection/>
    </xf>
    <xf numFmtId="0" fontId="8" fillId="0" borderId="11" xfId="0" applyNumberFormat="1" applyFont="1" applyFill="1" applyBorder="1" applyAlignment="1">
      <alignment vertical="center" wrapText="1"/>
    </xf>
    <xf numFmtId="198" fontId="11" fillId="0" borderId="11" xfId="0" applyNumberFormat="1" applyFont="1" applyFill="1" applyBorder="1" applyAlignment="1">
      <alignment vertical="center" wrapText="1"/>
    </xf>
    <xf numFmtId="198" fontId="8" fillId="0" borderId="11" xfId="68" applyNumberFormat="1" applyFont="1" applyFill="1" applyBorder="1" applyAlignment="1">
      <alignment vertical="center" wrapText="1"/>
      <protection/>
    </xf>
    <xf numFmtId="0" fontId="8" fillId="0" borderId="11" xfId="68" applyNumberFormat="1" applyFont="1" applyFill="1" applyBorder="1" applyAlignment="1">
      <alignment horizontal="left" vertical="center"/>
      <protection/>
    </xf>
    <xf numFmtId="0" fontId="8" fillId="0" borderId="27" xfId="0" applyFont="1" applyBorder="1" applyAlignment="1">
      <alignment vertical="center"/>
    </xf>
    <xf numFmtId="0" fontId="111" fillId="0" borderId="41" xfId="0" applyFont="1" applyBorder="1" applyAlignment="1">
      <alignment horizontal="centerContinuous" vertical="center" wrapText="1"/>
    </xf>
    <xf numFmtId="0" fontId="111" fillId="0" borderId="42" xfId="0" applyFont="1" applyBorder="1" applyAlignment="1">
      <alignment horizontal="centerContinuous" vertical="center" wrapText="1"/>
    </xf>
    <xf numFmtId="0" fontId="111" fillId="0" borderId="43" xfId="0" applyFont="1" applyBorder="1" applyAlignment="1">
      <alignment horizontal="centerContinuous" vertical="center" wrapText="1"/>
    </xf>
    <xf numFmtId="49" fontId="6" fillId="0" borderId="11" xfId="63" applyNumberFormat="1" applyFont="1" applyFill="1" applyBorder="1" applyAlignment="1">
      <alignment horizontal="justify" vertical="center"/>
    </xf>
    <xf numFmtId="49" fontId="15" fillId="0" borderId="11" xfId="63" applyNumberFormat="1" applyFont="1" applyFill="1" applyBorder="1" applyAlignment="1">
      <alignment vertical="center"/>
    </xf>
    <xf numFmtId="49" fontId="12" fillId="0" borderId="35" xfId="63" applyNumberFormat="1" applyFont="1" applyFill="1" applyBorder="1" applyAlignment="1">
      <alignment horizontal="left" vertical="center" wrapText="1"/>
    </xf>
    <xf numFmtId="0" fontId="109" fillId="0" borderId="44" xfId="0" applyFont="1" applyBorder="1" applyAlignment="1">
      <alignment/>
    </xf>
    <xf numFmtId="0" fontId="21" fillId="0" borderId="0" xfId="0" applyFont="1" applyAlignment="1">
      <alignment horizontal="center"/>
    </xf>
    <xf numFmtId="0" fontId="6" fillId="0" borderId="37" xfId="0" applyNumberFormat="1" applyFont="1" applyBorder="1" applyAlignment="1">
      <alignment horizontal="center"/>
    </xf>
    <xf numFmtId="49" fontId="52" fillId="0" borderId="33" xfId="63" applyNumberFormat="1" applyFont="1" applyFill="1" applyBorder="1" applyAlignment="1">
      <alignment horizontal="left" vertical="center" wrapText="1"/>
    </xf>
    <xf numFmtId="188" fontId="52" fillId="0" borderId="33" xfId="63" applyNumberFormat="1" applyFont="1" applyFill="1" applyBorder="1" applyAlignment="1">
      <alignment horizontal="right" vertical="center" wrapText="1"/>
    </xf>
    <xf numFmtId="188" fontId="52" fillId="0" borderId="0" xfId="63" applyNumberFormat="1" applyFont="1" applyFill="1" applyBorder="1" applyAlignment="1">
      <alignment horizontal="right" vertical="center" wrapText="1"/>
    </xf>
    <xf numFmtId="0" fontId="100" fillId="0" borderId="0" xfId="0" applyFont="1" applyAlignment="1">
      <alignment/>
    </xf>
    <xf numFmtId="188" fontId="8" fillId="0" borderId="22" xfId="63" applyNumberFormat="1" applyFont="1" applyFill="1" applyBorder="1" applyAlignment="1">
      <alignment horizontal="center" vertical="top" wrapText="1"/>
    </xf>
    <xf numFmtId="0" fontId="21" fillId="0" borderId="0" xfId="0" applyFont="1" applyBorder="1" applyAlignment="1">
      <alignment vertical="center" wrapText="1"/>
    </xf>
    <xf numFmtId="0" fontId="100" fillId="0" borderId="11" xfId="0" applyFont="1" applyBorder="1" applyAlignment="1">
      <alignment horizontal="center" vertical="center" wrapText="1"/>
    </xf>
    <xf numFmtId="0" fontId="100" fillId="0" borderId="11" xfId="0" applyFont="1" applyBorder="1" applyAlignment="1">
      <alignment vertical="center" wrapText="1"/>
    </xf>
    <xf numFmtId="0" fontId="109" fillId="0" borderId="11" xfId="0" applyFont="1" applyBorder="1" applyAlignment="1">
      <alignment vertical="center"/>
    </xf>
    <xf numFmtId="0" fontId="109" fillId="0" borderId="30" xfId="0" applyFont="1" applyBorder="1" applyAlignment="1">
      <alignment vertical="center"/>
    </xf>
    <xf numFmtId="0" fontId="109" fillId="0" borderId="0" xfId="0" applyFont="1" applyAlignment="1">
      <alignment vertical="center"/>
    </xf>
    <xf numFmtId="3" fontId="8" fillId="0" borderId="42" xfId="67" applyNumberFormat="1" applyFont="1" applyBorder="1" applyAlignment="1">
      <alignment vertical="center" wrapText="1"/>
      <protection/>
    </xf>
    <xf numFmtId="0" fontId="6" fillId="0" borderId="10" xfId="0" applyFont="1" applyFill="1" applyBorder="1" applyAlignment="1" quotePrefix="1">
      <alignment horizontal="center" vertical="center" wrapText="1"/>
    </xf>
    <xf numFmtId="198" fontId="10" fillId="0" borderId="27" xfId="0" applyNumberFormat="1" applyFont="1" applyFill="1" applyBorder="1" applyAlignment="1">
      <alignment vertical="center" wrapText="1"/>
    </xf>
    <xf numFmtId="0" fontId="10" fillId="0" borderId="27" xfId="0" applyNumberFormat="1" applyFont="1" applyBorder="1" applyAlignment="1">
      <alignment vertical="center"/>
    </xf>
    <xf numFmtId="0" fontId="11" fillId="0" borderId="0" xfId="0" applyFont="1" applyAlignment="1">
      <alignment horizontal="centerContinuous"/>
    </xf>
    <xf numFmtId="3" fontId="7" fillId="0" borderId="33" xfId="0" applyNumberFormat="1" applyFont="1" applyBorder="1" applyAlignment="1">
      <alignment vertical="center" wrapText="1"/>
    </xf>
    <xf numFmtId="0" fontId="53" fillId="0" borderId="0" xfId="0" applyFont="1" applyAlignment="1">
      <alignment/>
    </xf>
    <xf numFmtId="0" fontId="115" fillId="0" borderId="0" xfId="0" applyNumberFormat="1" applyFont="1" applyFill="1" applyBorder="1" applyAlignment="1">
      <alignment horizontal="centerContinuous" vertical="center"/>
    </xf>
    <xf numFmtId="0" fontId="116" fillId="0" borderId="0" xfId="0" applyFont="1" applyAlignment="1">
      <alignment/>
    </xf>
    <xf numFmtId="0" fontId="7" fillId="0" borderId="0" xfId="0" applyFont="1" applyAlignment="1">
      <alignment horizontal="left"/>
    </xf>
    <xf numFmtId="0" fontId="21" fillId="0" borderId="0" xfId="0" applyFont="1" applyBorder="1" applyAlignment="1">
      <alignment horizontal="left" wrapText="1"/>
    </xf>
    <xf numFmtId="0" fontId="21" fillId="0" borderId="0" xfId="0" applyFont="1" applyBorder="1" applyAlignment="1">
      <alignment wrapText="1"/>
    </xf>
    <xf numFmtId="0" fontId="21" fillId="0" borderId="33" xfId="0" applyFont="1" applyBorder="1" applyAlignment="1">
      <alignment wrapText="1"/>
    </xf>
    <xf numFmtId="0" fontId="100" fillId="0" borderId="0" xfId="0" applyFont="1" applyBorder="1" applyAlignment="1">
      <alignment/>
    </xf>
    <xf numFmtId="0" fontId="109" fillId="0" borderId="18" xfId="0" applyFont="1" applyBorder="1" applyAlignment="1">
      <alignment vertical="center" wrapText="1"/>
    </xf>
    <xf numFmtId="0" fontId="11" fillId="0" borderId="18" xfId="0" applyFont="1" applyBorder="1" applyAlignment="1">
      <alignment horizontal="justify" vertical="center" wrapText="1"/>
    </xf>
    <xf numFmtId="0" fontId="8" fillId="0" borderId="45" xfId="0" applyFont="1" applyBorder="1" applyAlignment="1">
      <alignment horizontal="center"/>
    </xf>
    <xf numFmtId="41" fontId="8" fillId="0" borderId="45" xfId="0" applyNumberFormat="1" applyFont="1" applyBorder="1" applyAlignment="1">
      <alignment/>
    </xf>
    <xf numFmtId="0" fontId="8" fillId="0" borderId="18" xfId="0" applyFont="1" applyBorder="1" applyAlignment="1">
      <alignment horizontal="center"/>
    </xf>
    <xf numFmtId="0" fontId="8" fillId="0" borderId="18" xfId="0" applyFont="1" applyBorder="1" applyAlignment="1">
      <alignment/>
    </xf>
    <xf numFmtId="41" fontId="8" fillId="0" borderId="18" xfId="0" applyNumberFormat="1" applyFont="1" applyBorder="1" applyAlignment="1">
      <alignment/>
    </xf>
    <xf numFmtId="0" fontId="11" fillId="0" borderId="18" xfId="0" applyFont="1" applyBorder="1" applyAlignment="1">
      <alignment horizontal="center"/>
    </xf>
    <xf numFmtId="41" fontId="11" fillId="0" borderId="18" xfId="0" applyNumberFormat="1" applyFont="1" applyBorder="1" applyAlignment="1">
      <alignment/>
    </xf>
    <xf numFmtId="0" fontId="8" fillId="0" borderId="22" xfId="0" applyFont="1" applyBorder="1" applyAlignment="1">
      <alignment horizontal="center" vertical="center"/>
    </xf>
    <xf numFmtId="0" fontId="11" fillId="0" borderId="18" xfId="0" applyFont="1" applyBorder="1" applyAlignment="1">
      <alignment horizontal="justify" wrapText="1"/>
    </xf>
    <xf numFmtId="0" fontId="8" fillId="0" borderId="22" xfId="0" applyFont="1" applyBorder="1" applyAlignment="1">
      <alignment horizontal="center" vertical="center" wrapText="1"/>
    </xf>
    <xf numFmtId="0" fontId="11" fillId="0" borderId="21"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quotePrefix="1">
      <alignment horizontal="center" vertical="center"/>
    </xf>
    <xf numFmtId="0" fontId="11" fillId="0" borderId="31" xfId="0" applyFont="1" applyBorder="1" applyAlignment="1" quotePrefix="1">
      <alignment horizontal="center" vertical="center"/>
    </xf>
    <xf numFmtId="0" fontId="11" fillId="0" borderId="12" xfId="0" applyFont="1" applyBorder="1" applyAlignment="1">
      <alignment/>
    </xf>
    <xf numFmtId="0" fontId="8" fillId="0" borderId="46" xfId="0" applyFont="1" applyBorder="1" applyAlignment="1">
      <alignment horizontal="center"/>
    </xf>
    <xf numFmtId="0" fontId="8" fillId="0" borderId="46" xfId="0" applyFont="1" applyBorder="1" applyAlignment="1">
      <alignment/>
    </xf>
    <xf numFmtId="41" fontId="8" fillId="0" borderId="46" xfId="0" applyNumberFormat="1" applyFont="1" applyBorder="1" applyAlignment="1">
      <alignment/>
    </xf>
    <xf numFmtId="41" fontId="117" fillId="0" borderId="18" xfId="0" applyNumberFormat="1" applyFont="1" applyBorder="1" applyAlignment="1">
      <alignment/>
    </xf>
    <xf numFmtId="41" fontId="118" fillId="0" borderId="18" xfId="0" applyNumberFormat="1" applyFont="1" applyBorder="1" applyAlignment="1">
      <alignment/>
    </xf>
    <xf numFmtId="0" fontId="8" fillId="0" borderId="18" xfId="0" applyFont="1" applyBorder="1" applyAlignment="1">
      <alignment/>
    </xf>
    <xf numFmtId="0" fontId="117" fillId="0" borderId="18" xfId="0" applyFont="1" applyBorder="1" applyAlignment="1">
      <alignment horizontal="justify" vertical="center" wrapText="1"/>
    </xf>
    <xf numFmtId="41" fontId="11" fillId="0" borderId="18" xfId="0" applyNumberFormat="1" applyFont="1" applyBorder="1" applyAlignment="1">
      <alignment vertical="center"/>
    </xf>
    <xf numFmtId="0" fontId="8" fillId="0" borderId="18" xfId="0" applyFont="1" applyBorder="1" applyAlignment="1">
      <alignment vertical="center" wrapText="1"/>
    </xf>
    <xf numFmtId="41" fontId="8" fillId="0" borderId="18" xfId="0" applyNumberFormat="1" applyFont="1" applyBorder="1" applyAlignment="1">
      <alignment vertical="center"/>
    </xf>
    <xf numFmtId="41" fontId="118" fillId="0" borderId="18" xfId="0" applyNumberFormat="1" applyFont="1" applyBorder="1" applyAlignment="1">
      <alignment vertical="center"/>
    </xf>
    <xf numFmtId="0" fontId="8" fillId="0" borderId="18" xfId="0" applyFont="1" applyBorder="1" applyAlignment="1">
      <alignment horizontal="center" vertical="center"/>
    </xf>
    <xf numFmtId="0" fontId="12" fillId="0" borderId="0" xfId="0" applyFont="1" applyAlignment="1">
      <alignment/>
    </xf>
    <xf numFmtId="0" fontId="8" fillId="0" borderId="47" xfId="0" applyFont="1" applyBorder="1" applyAlignment="1">
      <alignment horizontal="center"/>
    </xf>
    <xf numFmtId="0" fontId="8" fillId="0" borderId="48" xfId="0" applyFont="1" applyBorder="1" applyAlignment="1">
      <alignment horizontal="center"/>
    </xf>
    <xf numFmtId="0" fontId="8" fillId="0" borderId="49" xfId="0" applyFont="1" applyBorder="1" applyAlignment="1">
      <alignment horizontal="center"/>
    </xf>
    <xf numFmtId="0" fontId="8" fillId="0" borderId="4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Alignment="1">
      <alignment horizontal="right"/>
    </xf>
    <xf numFmtId="0" fontId="7" fillId="0" borderId="0" xfId="0" applyFont="1" applyAlignment="1">
      <alignment horizontal="right"/>
    </xf>
    <xf numFmtId="188" fontId="10" fillId="0" borderId="23" xfId="63" applyNumberFormat="1" applyFont="1" applyFill="1" applyBorder="1" applyAlignment="1">
      <alignment horizontal="center" vertical="center"/>
    </xf>
    <xf numFmtId="0" fontId="6" fillId="0" borderId="0" xfId="0" applyFont="1" applyAlignment="1">
      <alignment horizontal="right"/>
    </xf>
    <xf numFmtId="0" fontId="21" fillId="0" borderId="33" xfId="0" applyFont="1" applyBorder="1" applyAlignment="1">
      <alignment horizontal="left" wrapText="1"/>
    </xf>
    <xf numFmtId="0" fontId="21" fillId="0" borderId="0" xfId="0" applyFont="1" applyBorder="1" applyAlignment="1">
      <alignment horizontal="left" wrapText="1"/>
    </xf>
    <xf numFmtId="49" fontId="21" fillId="0" borderId="0" xfId="63" applyNumberFormat="1" applyFont="1" applyFill="1" applyBorder="1" applyAlignment="1" quotePrefix="1">
      <alignment horizontal="left" vertical="center" wrapText="1"/>
    </xf>
    <xf numFmtId="49" fontId="26" fillId="0" borderId="0" xfId="63" applyNumberFormat="1" applyFont="1" applyFill="1" applyBorder="1" applyAlignment="1" quotePrefix="1">
      <alignment horizontal="left" vertical="center" wrapText="1"/>
    </xf>
    <xf numFmtId="0" fontId="8" fillId="0" borderId="0" xfId="63" applyNumberFormat="1" applyFont="1" applyFill="1" applyBorder="1" applyAlignment="1">
      <alignment horizontal="center" vertical="center" wrapText="1"/>
    </xf>
    <xf numFmtId="49" fontId="6" fillId="0" borderId="51" xfId="63" applyNumberFormat="1" applyFont="1" applyFill="1" applyBorder="1" applyAlignment="1">
      <alignment horizontal="center" vertical="center" wrapText="1"/>
    </xf>
    <xf numFmtId="49" fontId="6" fillId="0" borderId="21" xfId="63" applyNumberFormat="1" applyFont="1" applyFill="1" applyBorder="1" applyAlignment="1">
      <alignment horizontal="center" vertical="center" wrapText="1"/>
    </xf>
    <xf numFmtId="49" fontId="8" fillId="0" borderId="41" xfId="63" applyNumberFormat="1" applyFont="1" applyFill="1" applyBorder="1" applyAlignment="1">
      <alignment horizontal="center" vertical="center" wrapText="1"/>
    </xf>
    <xf numFmtId="49" fontId="8" fillId="0" borderId="22" xfId="63" applyNumberFormat="1" applyFont="1" applyFill="1" applyBorder="1" applyAlignment="1">
      <alignment horizontal="center" vertical="center" wrapText="1"/>
    </xf>
    <xf numFmtId="0" fontId="8" fillId="0" borderId="41" xfId="63" applyNumberFormat="1" applyFont="1" applyFill="1" applyBorder="1" applyAlignment="1">
      <alignment horizontal="center" vertical="center" wrapText="1"/>
    </xf>
    <xf numFmtId="0" fontId="8" fillId="0" borderId="52" xfId="63" applyNumberFormat="1" applyFont="1" applyFill="1" applyBorder="1" applyAlignment="1">
      <alignment horizontal="center" vertical="center" wrapText="1"/>
    </xf>
    <xf numFmtId="0" fontId="8" fillId="0" borderId="31" xfId="63" applyNumberFormat="1" applyFont="1" applyFill="1" applyBorder="1" applyAlignment="1">
      <alignment horizontal="center" vertical="center" wrapText="1"/>
    </xf>
    <xf numFmtId="3" fontId="8" fillId="0" borderId="35" xfId="66" applyNumberFormat="1" applyFont="1" applyFill="1" applyBorder="1" applyAlignment="1">
      <alignment horizontal="center" vertical="center" wrapText="1"/>
      <protection/>
    </xf>
    <xf numFmtId="3" fontId="8" fillId="0" borderId="11" xfId="66" applyNumberFormat="1" applyFont="1" applyFill="1" applyBorder="1" applyAlignment="1">
      <alignment horizontal="center" vertical="center" wrapText="1"/>
      <protection/>
    </xf>
    <xf numFmtId="3" fontId="8" fillId="0" borderId="12" xfId="66" applyNumberFormat="1" applyFont="1" applyFill="1" applyBorder="1" applyAlignment="1">
      <alignment horizontal="center" vertical="center" wrapText="1"/>
      <protection/>
    </xf>
    <xf numFmtId="0" fontId="6" fillId="0" borderId="51" xfId="66" applyFont="1" applyFill="1" applyBorder="1" applyAlignment="1">
      <alignment horizontal="center" vertical="center" wrapText="1"/>
      <protection/>
    </xf>
    <xf numFmtId="0" fontId="6" fillId="0" borderId="21" xfId="66" applyFont="1" applyFill="1" applyBorder="1" applyAlignment="1">
      <alignment horizontal="center" vertical="center" wrapText="1"/>
      <protection/>
    </xf>
    <xf numFmtId="0" fontId="8" fillId="0" borderId="41" xfId="66" applyFont="1" applyFill="1" applyBorder="1" applyAlignment="1">
      <alignment horizontal="center" vertical="center" wrapText="1"/>
      <protection/>
    </xf>
    <xf numFmtId="0" fontId="8" fillId="0" borderId="22" xfId="66" applyFont="1" applyFill="1" applyBorder="1" applyAlignment="1">
      <alignment horizontal="center" vertical="center" wrapText="1"/>
      <protection/>
    </xf>
    <xf numFmtId="0" fontId="8" fillId="0" borderId="0" xfId="66" applyFont="1" applyFill="1" applyBorder="1" applyAlignment="1">
      <alignment horizontal="center" vertical="center" wrapText="1"/>
      <protection/>
    </xf>
    <xf numFmtId="3" fontId="8" fillId="0" borderId="22" xfId="66" applyNumberFormat="1" applyFont="1" applyFill="1" applyBorder="1" applyAlignment="1">
      <alignment horizontal="center" vertical="center" wrapText="1"/>
      <protection/>
    </xf>
    <xf numFmtId="0" fontId="33" fillId="0" borderId="22" xfId="60" applyFont="1" applyFill="1" applyBorder="1" applyAlignment="1">
      <alignment horizontal="center" vertical="center"/>
      <protection/>
    </xf>
    <xf numFmtId="0" fontId="33" fillId="0" borderId="53" xfId="60" applyFont="1" applyFill="1" applyBorder="1" applyAlignment="1">
      <alignment horizontal="center" vertical="center"/>
      <protection/>
    </xf>
    <xf numFmtId="3" fontId="8" fillId="0" borderId="41" xfId="66" applyNumberFormat="1" applyFont="1" applyFill="1" applyBorder="1" applyAlignment="1">
      <alignment horizontal="center" vertical="center" wrapText="1"/>
      <protection/>
    </xf>
    <xf numFmtId="3" fontId="8" fillId="0" borderId="52" xfId="66" applyNumberFormat="1" applyFont="1" applyFill="1" applyBorder="1" applyAlignment="1">
      <alignment horizontal="center" vertical="center" wrapText="1"/>
      <protection/>
    </xf>
    <xf numFmtId="3" fontId="8" fillId="0" borderId="22" xfId="66" applyNumberFormat="1" applyFont="1" applyFill="1" applyBorder="1" applyAlignment="1">
      <alignment horizontal="center" vertical="center" wrapText="1"/>
      <protection/>
    </xf>
    <xf numFmtId="0" fontId="10" fillId="0" borderId="23" xfId="66" applyFont="1" applyFill="1" applyBorder="1" applyAlignment="1">
      <alignment horizontal="right" vertical="center" wrapText="1"/>
      <protection/>
    </xf>
    <xf numFmtId="3" fontId="8" fillId="0" borderId="31" xfId="66" applyNumberFormat="1" applyFont="1" applyFill="1" applyBorder="1" applyAlignment="1">
      <alignment horizontal="center" vertical="center" wrapText="1"/>
      <protection/>
    </xf>
    <xf numFmtId="3" fontId="8" fillId="0" borderId="31" xfId="66" applyNumberFormat="1" applyFont="1" applyFill="1" applyBorder="1" applyAlignment="1">
      <alignment horizontal="center" vertical="center" wrapText="1"/>
      <protection/>
    </xf>
    <xf numFmtId="3" fontId="8" fillId="0" borderId="35" xfId="66" applyNumberFormat="1" applyFont="1" applyFill="1" applyBorder="1" applyAlignment="1">
      <alignment horizontal="center" vertical="center" wrapText="1"/>
      <protection/>
    </xf>
    <xf numFmtId="3" fontId="8" fillId="0" borderId="11" xfId="66" applyNumberFormat="1" applyFont="1" applyFill="1" applyBorder="1" applyAlignment="1">
      <alignment horizontal="center" vertical="center" wrapText="1"/>
      <protection/>
    </xf>
    <xf numFmtId="3" fontId="8" fillId="0" borderId="12" xfId="66" applyNumberFormat="1" applyFont="1" applyFill="1" applyBorder="1" applyAlignment="1">
      <alignment horizontal="center" vertical="center" wrapText="1"/>
      <protection/>
    </xf>
    <xf numFmtId="3" fontId="8" fillId="0" borderId="41" xfId="66" applyNumberFormat="1" applyFont="1" applyFill="1" applyBorder="1" applyAlignment="1">
      <alignment horizontal="center" vertical="center" wrapText="1"/>
      <protection/>
    </xf>
    <xf numFmtId="0" fontId="8" fillId="0" borderId="29" xfId="63" applyNumberFormat="1" applyFont="1" applyFill="1" applyBorder="1" applyAlignment="1">
      <alignment horizontal="center" vertical="center" wrapText="1"/>
    </xf>
    <xf numFmtId="0" fontId="8" fillId="0" borderId="24" xfId="63" applyNumberFormat="1" applyFont="1" applyFill="1" applyBorder="1" applyAlignment="1">
      <alignment horizontal="center" vertical="center" wrapText="1"/>
    </xf>
    <xf numFmtId="0" fontId="8" fillId="0" borderId="54" xfId="63" applyNumberFormat="1" applyFont="1" applyFill="1" applyBorder="1" applyAlignment="1">
      <alignment horizontal="center" vertical="center" wrapText="1"/>
    </xf>
    <xf numFmtId="0" fontId="8" fillId="0" borderId="25" xfId="63" applyNumberFormat="1" applyFont="1" applyFill="1" applyBorder="1" applyAlignment="1">
      <alignment horizontal="center" vertical="center" wrapText="1"/>
    </xf>
    <xf numFmtId="0" fontId="8" fillId="0" borderId="33" xfId="63" applyNumberFormat="1" applyFont="1" applyFill="1" applyBorder="1" applyAlignment="1">
      <alignment horizontal="center" vertical="center" wrapText="1"/>
    </xf>
    <xf numFmtId="0" fontId="8" fillId="0" borderId="55" xfId="63" applyNumberFormat="1" applyFont="1" applyFill="1" applyBorder="1" applyAlignment="1">
      <alignment horizontal="center" vertical="center" wrapText="1"/>
    </xf>
    <xf numFmtId="3" fontId="8" fillId="0" borderId="52" xfId="67" applyNumberFormat="1" applyFont="1" applyBorder="1" applyAlignment="1">
      <alignment horizontal="center" vertical="center" wrapText="1"/>
      <protection/>
    </xf>
    <xf numFmtId="3" fontId="8" fillId="0" borderId="31" xfId="67" applyNumberFormat="1" applyFont="1" applyBorder="1" applyAlignment="1">
      <alignment horizontal="center" vertical="center" wrapText="1"/>
      <protection/>
    </xf>
    <xf numFmtId="3" fontId="8" fillId="0" borderId="22" xfId="67" applyNumberFormat="1" applyFont="1" applyFill="1" applyBorder="1" applyAlignment="1">
      <alignment horizontal="center" vertical="center" wrapText="1"/>
      <protection/>
    </xf>
    <xf numFmtId="1" fontId="8" fillId="0" borderId="0" xfId="67" applyNumberFormat="1" applyFont="1" applyFill="1" applyAlignment="1">
      <alignment horizontal="center" vertical="center" wrapText="1"/>
      <protection/>
    </xf>
    <xf numFmtId="1" fontId="10" fillId="0" borderId="0" xfId="67" applyNumberFormat="1" applyFont="1" applyFill="1" applyBorder="1" applyAlignment="1">
      <alignment horizontal="right" vertical="center"/>
      <protection/>
    </xf>
    <xf numFmtId="49" fontId="6" fillId="0" borderId="51" xfId="67" applyNumberFormat="1" applyFont="1" applyBorder="1" applyAlignment="1">
      <alignment horizontal="center" vertical="center" wrapText="1"/>
      <protection/>
    </xf>
    <xf numFmtId="49" fontId="6" fillId="0" borderId="21" xfId="67" applyNumberFormat="1" applyFont="1" applyBorder="1" applyAlignment="1">
      <alignment horizontal="center" vertical="center" wrapText="1"/>
      <protection/>
    </xf>
    <xf numFmtId="3" fontId="8" fillId="0" borderId="41" xfId="67" applyNumberFormat="1" applyFont="1" applyBorder="1" applyAlignment="1">
      <alignment horizontal="center" vertical="center" wrapText="1"/>
      <protection/>
    </xf>
    <xf numFmtId="3" fontId="8" fillId="0" borderId="22" xfId="67" applyNumberFormat="1" applyFont="1" applyBorder="1" applyAlignment="1">
      <alignment horizontal="center" vertical="center" wrapText="1"/>
      <protection/>
    </xf>
    <xf numFmtId="3" fontId="8" fillId="0" borderId="41" xfId="67" applyNumberFormat="1" applyFont="1" applyFill="1" applyBorder="1" applyAlignment="1">
      <alignment horizontal="center" vertical="center" wrapText="1"/>
      <protection/>
    </xf>
    <xf numFmtId="3" fontId="8" fillId="0" borderId="47" xfId="67" applyNumberFormat="1" applyFont="1" applyBorder="1" applyAlignment="1">
      <alignment horizontal="center" vertical="center" wrapText="1"/>
      <protection/>
    </xf>
    <xf numFmtId="3" fontId="8" fillId="0" borderId="48" xfId="67" applyNumberFormat="1" applyFont="1" applyBorder="1" applyAlignment="1">
      <alignment horizontal="center" vertical="center" wrapText="1"/>
      <protection/>
    </xf>
    <xf numFmtId="3" fontId="8" fillId="0" borderId="49" xfId="67" applyNumberFormat="1" applyFont="1" applyBorder="1" applyAlignment="1">
      <alignment horizontal="center" vertical="center" wrapText="1"/>
      <protection/>
    </xf>
    <xf numFmtId="3" fontId="8" fillId="0" borderId="22" xfId="67" applyNumberFormat="1" applyFont="1" applyFill="1" applyBorder="1" applyAlignment="1">
      <alignment horizontal="center" vertical="top" wrapText="1"/>
      <protection/>
    </xf>
    <xf numFmtId="3" fontId="8" fillId="0" borderId="35" xfId="67" applyNumberFormat="1" applyFont="1" applyFill="1" applyBorder="1" applyAlignment="1">
      <alignment horizontal="center" vertical="top" wrapText="1"/>
      <protection/>
    </xf>
    <xf numFmtId="3" fontId="8" fillId="0" borderId="11" xfId="67" applyNumberFormat="1" applyFont="1" applyFill="1" applyBorder="1" applyAlignment="1">
      <alignment horizontal="center" vertical="top" wrapText="1"/>
      <protection/>
    </xf>
    <xf numFmtId="3" fontId="8" fillId="0" borderId="12" xfId="67" applyNumberFormat="1" applyFont="1" applyFill="1" applyBorder="1" applyAlignment="1">
      <alignment horizontal="center" vertical="top" wrapText="1"/>
      <protection/>
    </xf>
    <xf numFmtId="3" fontId="8" fillId="0" borderId="35" xfId="67" applyNumberFormat="1" applyFont="1" applyFill="1" applyBorder="1" applyAlignment="1">
      <alignment horizontal="center" vertical="center" wrapText="1"/>
      <protection/>
    </xf>
    <xf numFmtId="3" fontId="8" fillId="0" borderId="11" xfId="67" applyNumberFormat="1" applyFont="1" applyFill="1" applyBorder="1" applyAlignment="1">
      <alignment horizontal="center" vertical="center" wrapText="1"/>
      <protection/>
    </xf>
    <xf numFmtId="3" fontId="8" fillId="0" borderId="12" xfId="67" applyNumberFormat="1" applyFont="1" applyFill="1" applyBorder="1" applyAlignment="1">
      <alignment horizontal="center" vertical="center" wrapText="1"/>
      <protection/>
    </xf>
    <xf numFmtId="3" fontId="8" fillId="0" borderId="11" xfId="67" applyNumberFormat="1" applyFont="1" applyBorder="1" applyAlignment="1">
      <alignment horizontal="center" vertical="top" wrapText="1"/>
      <protection/>
    </xf>
    <xf numFmtId="3" fontId="8" fillId="0" borderId="12" xfId="67" applyNumberFormat="1" applyFont="1" applyBorder="1" applyAlignment="1">
      <alignment horizontal="center" vertical="top" wrapText="1"/>
      <protection/>
    </xf>
    <xf numFmtId="3" fontId="8" fillId="0" borderId="19" xfId="67" applyNumberFormat="1" applyFont="1" applyBorder="1" applyAlignment="1">
      <alignment horizontal="center" vertical="center" wrapText="1"/>
      <protection/>
    </xf>
    <xf numFmtId="3" fontId="8" fillId="0" borderId="10" xfId="67" applyNumberFormat="1" applyFont="1" applyBorder="1" applyAlignment="1">
      <alignment horizontal="center" vertical="center" wrapText="1"/>
      <protection/>
    </xf>
    <xf numFmtId="3" fontId="8" fillId="0" borderId="20" xfId="67" applyNumberFormat="1" applyFont="1" applyBorder="1" applyAlignment="1">
      <alignment horizontal="center" vertical="center" wrapText="1"/>
      <protection/>
    </xf>
    <xf numFmtId="3" fontId="8" fillId="0" borderId="42" xfId="67" applyNumberFormat="1" applyFont="1" applyBorder="1" applyAlignment="1">
      <alignment horizontal="center" vertical="center" wrapText="1"/>
      <protection/>
    </xf>
    <xf numFmtId="3" fontId="8" fillId="0" borderId="11" xfId="67" applyNumberFormat="1" applyFont="1" applyBorder="1" applyAlignment="1">
      <alignment horizontal="center" vertical="center" wrapText="1"/>
      <protection/>
    </xf>
    <xf numFmtId="3" fontId="8" fillId="0" borderId="12" xfId="67" applyNumberFormat="1" applyFont="1" applyBorder="1" applyAlignment="1">
      <alignment horizontal="center" vertical="center" wrapText="1"/>
      <protection/>
    </xf>
    <xf numFmtId="3" fontId="8" fillId="0" borderId="47" xfId="67" applyNumberFormat="1" applyFont="1" applyFill="1" applyBorder="1" applyAlignment="1">
      <alignment horizontal="center" vertical="center" wrapText="1"/>
      <protection/>
    </xf>
    <xf numFmtId="3" fontId="8" fillId="0" borderId="48" xfId="67" applyNumberFormat="1" applyFont="1" applyFill="1" applyBorder="1" applyAlignment="1">
      <alignment horizontal="center" vertical="center" wrapText="1"/>
      <protection/>
    </xf>
    <xf numFmtId="3" fontId="8" fillId="0" borderId="49" xfId="67" applyNumberFormat="1" applyFont="1" applyFill="1" applyBorder="1" applyAlignment="1">
      <alignment horizontal="center" vertical="center" wrapText="1"/>
      <protection/>
    </xf>
    <xf numFmtId="3" fontId="8" fillId="0" borderId="43" xfId="67" applyNumberFormat="1" applyFont="1" applyBorder="1" applyAlignment="1">
      <alignment horizontal="center" vertical="center" wrapText="1"/>
      <protection/>
    </xf>
    <xf numFmtId="3" fontId="8" fillId="0" borderId="30" xfId="67" applyNumberFormat="1" applyFont="1" applyBorder="1" applyAlignment="1">
      <alignment horizontal="center" vertical="center" wrapText="1"/>
      <protection/>
    </xf>
    <xf numFmtId="3" fontId="8" fillId="0" borderId="50" xfId="67" applyNumberFormat="1" applyFont="1" applyBorder="1" applyAlignment="1">
      <alignment horizontal="center" vertical="center" wrapText="1"/>
      <protection/>
    </xf>
    <xf numFmtId="0" fontId="21" fillId="0" borderId="0" xfId="0" applyFont="1" applyBorder="1" applyAlignment="1">
      <alignment horizontal="left" vertical="center" wrapText="1"/>
    </xf>
    <xf numFmtId="0" fontId="21" fillId="0" borderId="33" xfId="0" applyFont="1" applyBorder="1" applyAlignment="1">
      <alignment horizontal="center" wrapText="1"/>
    </xf>
    <xf numFmtId="0" fontId="8" fillId="0" borderId="1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2"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41" xfId="0" applyNumberFormat="1" applyFont="1" applyFill="1" applyBorder="1" applyAlignment="1">
      <alignment horizontal="center" vertical="center" wrapText="1"/>
    </xf>
    <xf numFmtId="0" fontId="8" fillId="0" borderId="27" xfId="0" applyNumberFormat="1" applyFont="1" applyBorder="1" applyAlignment="1">
      <alignment horizontal="center" vertical="center" wrapText="1"/>
    </xf>
    <xf numFmtId="0" fontId="8" fillId="0" borderId="25" xfId="0" applyNumberFormat="1" applyFont="1" applyBorder="1" applyAlignment="1">
      <alignment horizontal="center" vertical="center" wrapText="1"/>
    </xf>
    <xf numFmtId="0" fontId="8" fillId="0" borderId="43" xfId="0" applyNumberFormat="1" applyFont="1" applyBorder="1" applyAlignment="1">
      <alignment horizontal="center" vertical="center" wrapText="1"/>
    </xf>
    <xf numFmtId="0" fontId="8" fillId="0" borderId="30"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0" fontId="8" fillId="0" borderId="35" xfId="0" applyFont="1" applyBorder="1" applyAlignment="1">
      <alignment horizontal="center" vertical="center" wrapText="1"/>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21" fillId="0" borderId="23" xfId="68" applyNumberFormat="1" applyFont="1" applyFill="1" applyBorder="1" applyAlignment="1">
      <alignment horizontal="center" vertical="center"/>
      <protection/>
    </xf>
    <xf numFmtId="0" fontId="8" fillId="0" borderId="19" xfId="68" applyNumberFormat="1" applyFont="1" applyFill="1" applyBorder="1" applyAlignment="1">
      <alignment horizontal="center" vertical="center" wrapText="1"/>
      <protection/>
    </xf>
    <xf numFmtId="0" fontId="8" fillId="0" borderId="10" xfId="68" applyNumberFormat="1" applyFont="1" applyFill="1" applyBorder="1" applyAlignment="1">
      <alignment horizontal="center" vertical="center" wrapText="1"/>
      <protection/>
    </xf>
    <xf numFmtId="0" fontId="8" fillId="0" borderId="20" xfId="68" applyNumberFormat="1" applyFont="1" applyFill="1" applyBorder="1" applyAlignment="1">
      <alignment horizontal="center" vertical="center" wrapText="1"/>
      <protection/>
    </xf>
    <xf numFmtId="0" fontId="8" fillId="0" borderId="42" xfId="68" applyFont="1" applyFill="1" applyBorder="1" applyAlignment="1">
      <alignment horizontal="center" vertical="center" wrapText="1"/>
      <protection/>
    </xf>
    <xf numFmtId="0" fontId="8" fillId="0" borderId="11" xfId="68" applyFont="1" applyFill="1" applyBorder="1" applyAlignment="1">
      <alignment horizontal="center" vertical="center" wrapText="1"/>
      <protection/>
    </xf>
    <xf numFmtId="0" fontId="8" fillId="0" borderId="12" xfId="68" applyFont="1" applyFill="1" applyBorder="1" applyAlignment="1">
      <alignment horizontal="center" vertical="center" wrapText="1"/>
      <protection/>
    </xf>
    <xf numFmtId="0" fontId="21" fillId="0" borderId="0" xfId="0" applyFont="1" applyBorder="1" applyAlignment="1">
      <alignment horizontal="center" wrapText="1"/>
    </xf>
    <xf numFmtId="0" fontId="111" fillId="0" borderId="36" xfId="0" applyFont="1" applyBorder="1" applyAlignment="1">
      <alignment horizontal="center" vertical="top" wrapText="1"/>
    </xf>
    <xf numFmtId="0" fontId="111" fillId="0" borderId="30" xfId="0" applyFont="1" applyBorder="1" applyAlignment="1">
      <alignment horizontal="center" vertical="top" wrapText="1"/>
    </xf>
    <xf numFmtId="0" fontId="111" fillId="0" borderId="50" xfId="0" applyFont="1" applyBorder="1" applyAlignment="1">
      <alignment horizontal="center" vertical="top" wrapText="1"/>
    </xf>
    <xf numFmtId="0" fontId="12" fillId="0" borderId="0" xfId="0" applyFont="1" applyAlignment="1">
      <alignment horizontal="center"/>
    </xf>
    <xf numFmtId="0" fontId="22" fillId="0" borderId="0" xfId="0" applyFont="1" applyAlignment="1">
      <alignment horizontal="center"/>
    </xf>
    <xf numFmtId="0" fontId="111" fillId="0" borderId="19" xfId="0" applyFont="1" applyBorder="1" applyAlignment="1">
      <alignment horizontal="center" vertical="center" wrapText="1"/>
    </xf>
    <xf numFmtId="0" fontId="111" fillId="0" borderId="10" xfId="0" applyFont="1" applyBorder="1" applyAlignment="1">
      <alignment horizontal="center" vertical="center" wrapText="1"/>
    </xf>
    <xf numFmtId="0" fontId="51" fillId="0" borderId="20" xfId="0" applyFont="1" applyBorder="1" applyAlignment="1">
      <alignment horizontal="center" vertical="center" wrapText="1"/>
    </xf>
    <xf numFmtId="0" fontId="0" fillId="0" borderId="0" xfId="0" applyAlignment="1">
      <alignment/>
    </xf>
    <xf numFmtId="0" fontId="111" fillId="0" borderId="35" xfId="0" applyFont="1" applyBorder="1" applyAlignment="1">
      <alignment horizontal="center" vertical="top" wrapText="1"/>
    </xf>
    <xf numFmtId="0" fontId="111" fillId="0" borderId="11" xfId="0" applyFont="1" applyBorder="1" applyAlignment="1">
      <alignment horizontal="center" vertical="top" wrapText="1"/>
    </xf>
    <xf numFmtId="0" fontId="111" fillId="0" borderId="12" xfId="0" applyFont="1" applyBorder="1" applyAlignment="1">
      <alignment horizontal="center" vertical="top" wrapText="1"/>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horizontal="center"/>
    </xf>
    <xf numFmtId="0" fontId="8" fillId="0" borderId="22" xfId="0" applyFont="1" applyBorder="1" applyAlignment="1">
      <alignment horizontal="center" vertical="center"/>
    </xf>
    <xf numFmtId="0" fontId="8" fillId="0" borderId="22" xfId="0" applyFont="1" applyBorder="1" applyAlignment="1">
      <alignment horizontal="center" vertical="center" wrapText="1"/>
    </xf>
    <xf numFmtId="0" fontId="54" fillId="0" borderId="0" xfId="0" applyFont="1" applyAlignment="1">
      <alignment horizontal="center"/>
    </xf>
    <xf numFmtId="0" fontId="14" fillId="0" borderId="0" xfId="0" applyFont="1" applyBorder="1" applyAlignment="1">
      <alignment horizontal="center"/>
    </xf>
    <xf numFmtId="0" fontId="10" fillId="0" borderId="0" xfId="0" applyFont="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8" xfId="44"/>
    <cellStyle name="Currency" xfId="45"/>
    <cellStyle name="Currency [0]" xfId="46"/>
    <cellStyle name="Explanatory Text" xfId="47"/>
    <cellStyle name="Followed Hyperlink" xfId="48"/>
    <cellStyle name="Good" xfId="49"/>
    <cellStyle name="HAI" xfId="50"/>
    <cellStyle name="Heading 1" xfId="51"/>
    <cellStyle name="Heading 2" xfId="52"/>
    <cellStyle name="Heading 3" xfId="53"/>
    <cellStyle name="Heading 4" xfId="54"/>
    <cellStyle name="Hyperlink" xfId="55"/>
    <cellStyle name="Input" xfId="56"/>
    <cellStyle name="Linked Cell" xfId="57"/>
    <cellStyle name="Neutral" xfId="58"/>
    <cellStyle name="Normal 11 3" xfId="59"/>
    <cellStyle name="Normal 16" xfId="60"/>
    <cellStyle name="Normal 2" xfId="61"/>
    <cellStyle name="Normal 3" xfId="62"/>
    <cellStyle name="Normal 3 4" xfId="63"/>
    <cellStyle name="Normal 4" xfId="64"/>
    <cellStyle name="Normal 5" xfId="65"/>
    <cellStyle name="Normal_Bieu ban co (2003)" xfId="66"/>
    <cellStyle name="Normal_Bieu mau (CV )" xfId="67"/>
    <cellStyle name="Normal_Chi NSTW NSDP 2002 - PL"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7</xdr:row>
      <xdr:rowOff>161925</xdr:rowOff>
    </xdr:from>
    <xdr:to>
      <xdr:col>2</xdr:col>
      <xdr:colOff>1247775</xdr:colOff>
      <xdr:row>7</xdr:row>
      <xdr:rowOff>161925</xdr:rowOff>
    </xdr:to>
    <xdr:sp>
      <xdr:nvSpPr>
        <xdr:cNvPr id="1" name="Straight Connector 2"/>
        <xdr:cNvSpPr>
          <a:spLocks/>
        </xdr:cNvSpPr>
      </xdr:nvSpPr>
      <xdr:spPr>
        <a:xfrm>
          <a:off x="5619750" y="1304925"/>
          <a:ext cx="7715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20DU%20TOAN\2020\TRINH%20HDND%20LAN%202\02.%20PHU%20LUC%207%20-%20DU%20TOAN%20CHI%20CAP%20TINH%20-%20THUONG%20XUYE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 trinh BCS"/>
      <sheetName val="To trinh UBND"/>
      <sheetName val="PL V"/>
      <sheetName val="Sheet2"/>
      <sheetName val="Sheet3"/>
    </sheetNames>
    <sheetDataSet>
      <sheetData sheetId="2">
        <row r="14">
          <cell r="C14">
            <v>84492</v>
          </cell>
        </row>
        <row r="15">
          <cell r="C15">
            <v>24481</v>
          </cell>
        </row>
        <row r="16">
          <cell r="C16">
            <v>10370</v>
          </cell>
        </row>
        <row r="17">
          <cell r="C17">
            <v>11310</v>
          </cell>
        </row>
        <row r="18">
          <cell r="C18">
            <v>34848</v>
          </cell>
        </row>
        <row r="19">
          <cell r="C19">
            <v>72973</v>
          </cell>
        </row>
        <row r="20">
          <cell r="C20">
            <v>10031</v>
          </cell>
        </row>
        <row r="21">
          <cell r="C21">
            <v>336368</v>
          </cell>
        </row>
        <row r="22">
          <cell r="C22">
            <v>18861</v>
          </cell>
        </row>
        <row r="23">
          <cell r="C23">
            <v>12407</v>
          </cell>
        </row>
        <row r="24">
          <cell r="C24">
            <v>67669</v>
          </cell>
        </row>
        <row r="25">
          <cell r="C25">
            <v>14230</v>
          </cell>
        </row>
        <row r="26">
          <cell r="C26">
            <v>122219</v>
          </cell>
        </row>
        <row r="27">
          <cell r="C27">
            <v>7528</v>
          </cell>
        </row>
        <row r="28">
          <cell r="C28">
            <v>47626</v>
          </cell>
        </row>
        <row r="29">
          <cell r="C29">
            <v>59713</v>
          </cell>
        </row>
        <row r="30">
          <cell r="C30">
            <v>18579</v>
          </cell>
        </row>
        <row r="31">
          <cell r="C31">
            <v>28040</v>
          </cell>
        </row>
        <row r="32">
          <cell r="C32">
            <v>31735</v>
          </cell>
        </row>
        <row r="33">
          <cell r="C33">
            <v>3429</v>
          </cell>
        </row>
        <row r="34">
          <cell r="C34">
            <v>1833</v>
          </cell>
        </row>
        <row r="35">
          <cell r="C35">
            <v>1057</v>
          </cell>
        </row>
        <row r="36">
          <cell r="C36">
            <v>4022</v>
          </cell>
        </row>
        <row r="37">
          <cell r="C37">
            <v>5327</v>
          </cell>
        </row>
        <row r="38">
          <cell r="C38">
            <v>7988</v>
          </cell>
        </row>
        <row r="39">
          <cell r="C39">
            <v>4905</v>
          </cell>
        </row>
        <row r="40">
          <cell r="C40">
            <v>4318</v>
          </cell>
        </row>
        <row r="41">
          <cell r="C41">
            <v>2777</v>
          </cell>
        </row>
        <row r="42">
          <cell r="C42">
            <v>22795</v>
          </cell>
        </row>
        <row r="43">
          <cell r="C43">
            <v>12281</v>
          </cell>
        </row>
        <row r="44">
          <cell r="C44">
            <v>33900</v>
          </cell>
        </row>
        <row r="45">
          <cell r="C45">
            <v>3500</v>
          </cell>
        </row>
        <row r="46">
          <cell r="C46">
            <v>4788</v>
          </cell>
        </row>
        <row r="47">
          <cell r="C47">
            <v>2684</v>
          </cell>
        </row>
        <row r="48">
          <cell r="C48">
            <v>748</v>
          </cell>
        </row>
        <row r="49">
          <cell r="C49">
            <v>3699</v>
          </cell>
        </row>
        <row r="50">
          <cell r="C50">
            <v>914</v>
          </cell>
        </row>
        <row r="51">
          <cell r="C51">
            <v>396</v>
          </cell>
        </row>
        <row r="52">
          <cell r="C52">
            <v>1477</v>
          </cell>
        </row>
        <row r="53">
          <cell r="C53">
            <v>2861</v>
          </cell>
        </row>
        <row r="54">
          <cell r="C54">
            <v>1884</v>
          </cell>
        </row>
        <row r="55">
          <cell r="C55">
            <v>727</v>
          </cell>
        </row>
        <row r="56">
          <cell r="C56">
            <v>263</v>
          </cell>
        </row>
        <row r="57">
          <cell r="C57">
            <v>668</v>
          </cell>
        </row>
        <row r="58">
          <cell r="C58">
            <v>865</v>
          </cell>
        </row>
        <row r="59">
          <cell r="C59">
            <v>451</v>
          </cell>
        </row>
        <row r="60">
          <cell r="C60">
            <v>336</v>
          </cell>
        </row>
        <row r="61">
          <cell r="C61">
            <v>324</v>
          </cell>
        </row>
        <row r="62">
          <cell r="C62">
            <v>286</v>
          </cell>
        </row>
        <row r="63">
          <cell r="C63">
            <v>325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zoomScalePageLayoutView="0" workbookViewId="0" topLeftCell="A1">
      <pane xSplit="2" ySplit="14" topLeftCell="C15" activePane="bottomRight" state="frozen"/>
      <selection pane="topLeft" activeCell="A36" sqref="A36"/>
      <selection pane="topRight" activeCell="A36" sqref="A36"/>
      <selection pane="bottomLeft" activeCell="A36" sqref="A36"/>
      <selection pane="bottomRight" activeCell="B1" sqref="B1"/>
    </sheetView>
  </sheetViews>
  <sheetFormatPr defaultColWidth="8.796875" defaultRowHeight="15"/>
  <cols>
    <col min="1" max="1" width="5.09765625" style="181" customWidth="1"/>
    <col min="2" max="2" width="48.8984375" style="4" customWidth="1"/>
    <col min="3" max="3" width="14.69921875" style="4" customWidth="1"/>
    <col min="4" max="10" width="7.8984375" style="4" customWidth="1"/>
    <col min="11" max="11" width="7.5" style="4" customWidth="1"/>
    <col min="12" max="16384" width="9" style="4" customWidth="1"/>
  </cols>
  <sheetData>
    <row r="1" spans="1:11" ht="21" customHeight="1">
      <c r="A1" s="2"/>
      <c r="B1" s="2"/>
      <c r="C1" s="61">
        <v>5</v>
      </c>
      <c r="D1" s="2"/>
      <c r="E1" s="2"/>
      <c r="F1" s="511"/>
      <c r="G1" s="511"/>
      <c r="H1" s="511"/>
      <c r="I1" s="511"/>
      <c r="J1" s="511"/>
      <c r="K1" s="61"/>
    </row>
    <row r="2" spans="1:11" ht="12.75" customHeight="1" hidden="1">
      <c r="A2" s="5"/>
      <c r="B2" s="5"/>
      <c r="C2" s="2"/>
      <c r="D2" s="2"/>
      <c r="E2" s="2"/>
      <c r="F2" s="2"/>
      <c r="G2" s="2"/>
      <c r="H2" s="2"/>
      <c r="I2" s="2"/>
      <c r="J2" s="2"/>
      <c r="K2" s="2"/>
    </row>
    <row r="3" spans="1:11" ht="27" customHeight="1">
      <c r="A3" s="5"/>
      <c r="B3" s="5"/>
      <c r="C3" s="2"/>
      <c r="D3" s="2"/>
      <c r="E3" s="2"/>
      <c r="F3" s="2"/>
      <c r="G3" s="2"/>
      <c r="H3" s="2"/>
      <c r="I3" s="561" t="s">
        <v>116</v>
      </c>
      <c r="J3" s="562"/>
      <c r="K3" s="562"/>
    </row>
    <row r="4" spans="1:11" ht="21" customHeight="1">
      <c r="A4" s="3" t="s">
        <v>188</v>
      </c>
      <c r="B4" s="3"/>
      <c r="C4" s="6"/>
      <c r="D4" s="6"/>
      <c r="E4" s="6"/>
      <c r="F4" s="6"/>
      <c r="G4" s="6"/>
      <c r="H4" s="6"/>
      <c r="I4" s="6"/>
      <c r="J4" s="6"/>
      <c r="K4" s="6"/>
    </row>
    <row r="5" spans="1:11" ht="21" customHeight="1">
      <c r="A5" s="3" t="s">
        <v>317</v>
      </c>
      <c r="B5" s="3"/>
      <c r="C5" s="2"/>
      <c r="D5" s="2"/>
      <c r="E5" s="2"/>
      <c r="F5" s="2"/>
      <c r="G5" s="2"/>
      <c r="H5" s="2"/>
      <c r="I5" s="2"/>
      <c r="J5" s="2"/>
      <c r="K5" s="2"/>
    </row>
    <row r="6" spans="1:11" ht="14.25" customHeight="1" hidden="1">
      <c r="A6" s="7"/>
      <c r="B6" s="7"/>
      <c r="C6" s="2"/>
      <c r="D6" s="2"/>
      <c r="E6" s="2"/>
      <c r="F6" s="2"/>
      <c r="G6" s="2"/>
      <c r="H6" s="2"/>
      <c r="I6" s="2"/>
      <c r="J6" s="2"/>
      <c r="K6" s="2"/>
    </row>
    <row r="7" spans="1:11" ht="9.75" customHeight="1" hidden="1">
      <c r="A7" s="7"/>
      <c r="B7" s="7"/>
      <c r="C7" s="2"/>
      <c r="D7" s="2"/>
      <c r="E7" s="2"/>
      <c r="F7" s="2"/>
      <c r="G7" s="2"/>
      <c r="H7" s="2"/>
      <c r="I7" s="2"/>
      <c r="J7" s="2"/>
      <c r="K7" s="2"/>
    </row>
    <row r="8" spans="1:11" ht="38.25" customHeight="1" thickBot="1">
      <c r="A8" s="175"/>
      <c r="B8" s="8"/>
      <c r="C8" s="37"/>
      <c r="D8" s="9"/>
      <c r="E8" s="9"/>
      <c r="F8" s="8"/>
      <c r="G8" s="8"/>
      <c r="H8" s="8"/>
      <c r="I8" s="8"/>
      <c r="J8" s="8"/>
      <c r="K8" s="37"/>
    </row>
    <row r="9" spans="1:11" s="10" customFormat="1" ht="25.5" customHeight="1">
      <c r="A9" s="75"/>
      <c r="B9" s="76"/>
      <c r="C9" s="558" t="s">
        <v>88</v>
      </c>
      <c r="D9" s="63" t="s">
        <v>131</v>
      </c>
      <c r="E9" s="552" t="s">
        <v>87</v>
      </c>
      <c r="F9" s="553"/>
      <c r="G9" s="553"/>
      <c r="H9" s="553"/>
      <c r="I9" s="553"/>
      <c r="J9" s="554"/>
      <c r="K9" s="555" t="s">
        <v>314</v>
      </c>
    </row>
    <row r="10" spans="1:11" s="10" customFormat="1" ht="25.5" customHeight="1">
      <c r="A10" s="77" t="s">
        <v>12</v>
      </c>
      <c r="B10" s="74"/>
      <c r="C10" s="559"/>
      <c r="D10" s="12" t="s">
        <v>57</v>
      </c>
      <c r="E10" s="12" t="s">
        <v>33</v>
      </c>
      <c r="F10" s="12" t="s">
        <v>64</v>
      </c>
      <c r="G10" s="12" t="s">
        <v>64</v>
      </c>
      <c r="H10" s="12" t="s">
        <v>64</v>
      </c>
      <c r="I10" s="12" t="s">
        <v>64</v>
      </c>
      <c r="J10" s="12" t="s">
        <v>64</v>
      </c>
      <c r="K10" s="556"/>
    </row>
    <row r="11" spans="1:13" s="10" customFormat="1" ht="25.5" customHeight="1">
      <c r="A11" s="77" t="s">
        <v>13</v>
      </c>
      <c r="B11" s="74" t="s">
        <v>10</v>
      </c>
      <c r="C11" s="559"/>
      <c r="D11" s="12" t="s">
        <v>62</v>
      </c>
      <c r="E11" s="12" t="s">
        <v>62</v>
      </c>
      <c r="F11" s="12" t="s">
        <v>65</v>
      </c>
      <c r="G11" s="12" t="s">
        <v>65</v>
      </c>
      <c r="H11" s="12" t="s">
        <v>65</v>
      </c>
      <c r="I11" s="12" t="s">
        <v>65</v>
      </c>
      <c r="J11" s="12" t="s">
        <v>65</v>
      </c>
      <c r="K11" s="556"/>
      <c r="M11" s="12" t="s">
        <v>11</v>
      </c>
    </row>
    <row r="12" spans="1:13" s="10" customFormat="1" ht="25.5" customHeight="1">
      <c r="A12" s="77" t="s">
        <v>13</v>
      </c>
      <c r="B12" s="74"/>
      <c r="C12" s="559"/>
      <c r="D12" s="12" t="s">
        <v>63</v>
      </c>
      <c r="E12" s="12" t="s">
        <v>63</v>
      </c>
      <c r="F12" s="12" t="s">
        <v>66</v>
      </c>
      <c r="G12" s="12" t="s">
        <v>67</v>
      </c>
      <c r="H12" s="12" t="s">
        <v>68</v>
      </c>
      <c r="I12" s="12" t="s">
        <v>40</v>
      </c>
      <c r="J12" s="12" t="s">
        <v>50</v>
      </c>
      <c r="K12" s="556"/>
      <c r="M12" s="60"/>
    </row>
    <row r="13" spans="1:11" s="10" customFormat="1" ht="25.5" customHeight="1">
      <c r="A13" s="78"/>
      <c r="B13" s="79"/>
      <c r="C13" s="560"/>
      <c r="D13" s="13" t="s">
        <v>39</v>
      </c>
      <c r="E13" s="13"/>
      <c r="F13" s="13"/>
      <c r="G13" s="13"/>
      <c r="H13" s="13"/>
      <c r="I13" s="13"/>
      <c r="J13" s="13"/>
      <c r="K13" s="557"/>
    </row>
    <row r="14" spans="1:11" s="35" customFormat="1" ht="17.25" customHeight="1">
      <c r="A14" s="32" t="s">
        <v>14</v>
      </c>
      <c r="B14" s="45" t="s">
        <v>15</v>
      </c>
      <c r="C14" s="33">
        <v>1</v>
      </c>
      <c r="D14" s="33">
        <f aca="true" t="shared" si="0" ref="D14:K14">C14+1</f>
        <v>2</v>
      </c>
      <c r="E14" s="33">
        <f t="shared" si="0"/>
        <v>3</v>
      </c>
      <c r="F14" s="33">
        <f t="shared" si="0"/>
        <v>4</v>
      </c>
      <c r="G14" s="33">
        <f t="shared" si="0"/>
        <v>5</v>
      </c>
      <c r="H14" s="33">
        <f t="shared" si="0"/>
        <v>6</v>
      </c>
      <c r="I14" s="33">
        <f t="shared" si="0"/>
        <v>7</v>
      </c>
      <c r="J14" s="33">
        <f t="shared" si="0"/>
        <v>8</v>
      </c>
      <c r="K14" s="65">
        <f t="shared" si="0"/>
        <v>9</v>
      </c>
    </row>
    <row r="15" spans="1:11" s="35" customFormat="1" ht="33" customHeight="1">
      <c r="A15" s="11">
        <v>1</v>
      </c>
      <c r="B15" s="48" t="s">
        <v>91</v>
      </c>
      <c r="C15" s="41" t="s">
        <v>99</v>
      </c>
      <c r="D15" s="42"/>
      <c r="E15" s="42"/>
      <c r="F15" s="41"/>
      <c r="G15" s="41"/>
      <c r="H15" s="41"/>
      <c r="I15" s="41"/>
      <c r="J15" s="41"/>
      <c r="K15" s="64"/>
    </row>
    <row r="16" spans="1:11" s="35" customFormat="1" ht="33" customHeight="1">
      <c r="A16" s="11">
        <v>2</v>
      </c>
      <c r="B16" s="48" t="s">
        <v>92</v>
      </c>
      <c r="C16" s="41" t="s">
        <v>89</v>
      </c>
      <c r="D16" s="42"/>
      <c r="E16" s="42"/>
      <c r="F16" s="41"/>
      <c r="G16" s="41"/>
      <c r="H16" s="41"/>
      <c r="I16" s="41"/>
      <c r="J16" s="41"/>
      <c r="K16" s="64"/>
    </row>
    <row r="17" spans="1:11" s="35" customFormat="1" ht="33" customHeight="1">
      <c r="A17" s="11">
        <v>3</v>
      </c>
      <c r="B17" s="48" t="s">
        <v>93</v>
      </c>
      <c r="C17" s="41"/>
      <c r="D17" s="42"/>
      <c r="E17" s="42"/>
      <c r="F17" s="41"/>
      <c r="G17" s="41"/>
      <c r="H17" s="41"/>
      <c r="I17" s="41"/>
      <c r="J17" s="41"/>
      <c r="K17" s="64"/>
    </row>
    <row r="18" spans="1:11" s="35" customFormat="1" ht="33" customHeight="1">
      <c r="A18" s="176" t="s">
        <v>16</v>
      </c>
      <c r="B18" s="49" t="s">
        <v>69</v>
      </c>
      <c r="C18" s="41" t="s">
        <v>89</v>
      </c>
      <c r="D18" s="42"/>
      <c r="E18" s="42"/>
      <c r="F18" s="41"/>
      <c r="G18" s="41"/>
      <c r="H18" s="41"/>
      <c r="I18" s="41"/>
      <c r="J18" s="41"/>
      <c r="K18" s="64"/>
    </row>
    <row r="19" spans="1:11" s="35" customFormat="1" ht="33" customHeight="1">
      <c r="A19" s="176" t="s">
        <v>16</v>
      </c>
      <c r="B19" s="49" t="s">
        <v>70</v>
      </c>
      <c r="C19" s="41" t="s">
        <v>89</v>
      </c>
      <c r="D19" s="42"/>
      <c r="E19" s="42"/>
      <c r="F19" s="41"/>
      <c r="G19" s="41"/>
      <c r="H19" s="41"/>
      <c r="I19" s="41"/>
      <c r="J19" s="41"/>
      <c r="K19" s="64"/>
    </row>
    <row r="20" spans="1:11" s="35" customFormat="1" ht="33" customHeight="1">
      <c r="A20" s="176" t="s">
        <v>16</v>
      </c>
      <c r="B20" s="49" t="s">
        <v>71</v>
      </c>
      <c r="C20" s="41" t="s">
        <v>89</v>
      </c>
      <c r="D20" s="42"/>
      <c r="E20" s="42"/>
      <c r="F20" s="41"/>
      <c r="G20" s="41"/>
      <c r="H20" s="41"/>
      <c r="I20" s="41"/>
      <c r="J20" s="41"/>
      <c r="K20" s="64"/>
    </row>
    <row r="21" spans="1:11" s="35" customFormat="1" ht="33" customHeight="1">
      <c r="A21" s="11">
        <f>A17+1</f>
        <v>4</v>
      </c>
      <c r="B21" s="48" t="s">
        <v>94</v>
      </c>
      <c r="C21" s="41" t="s">
        <v>89</v>
      </c>
      <c r="D21" s="42"/>
      <c r="E21" s="42"/>
      <c r="F21" s="41"/>
      <c r="G21" s="41"/>
      <c r="H21" s="41"/>
      <c r="I21" s="41"/>
      <c r="J21" s="41"/>
      <c r="K21" s="64"/>
    </row>
    <row r="22" spans="1:11" s="35" customFormat="1" ht="33" customHeight="1">
      <c r="A22" s="11">
        <f>A21+1</f>
        <v>5</v>
      </c>
      <c r="B22" s="48" t="s">
        <v>154</v>
      </c>
      <c r="C22" s="41" t="s">
        <v>99</v>
      </c>
      <c r="D22" s="42"/>
      <c r="E22" s="42"/>
      <c r="F22" s="41"/>
      <c r="G22" s="41"/>
      <c r="H22" s="41"/>
      <c r="I22" s="41"/>
      <c r="J22" s="41"/>
      <c r="K22" s="64"/>
    </row>
    <row r="23" spans="1:11" s="59" customFormat="1" ht="33" customHeight="1">
      <c r="A23" s="177"/>
      <c r="B23" s="49" t="s">
        <v>281</v>
      </c>
      <c r="C23" s="41" t="s">
        <v>89</v>
      </c>
      <c r="D23" s="58"/>
      <c r="E23" s="58"/>
      <c r="F23" s="57"/>
      <c r="G23" s="57"/>
      <c r="H23" s="57"/>
      <c r="I23" s="57"/>
      <c r="J23" s="57"/>
      <c r="K23" s="66"/>
    </row>
    <row r="24" spans="1:11" s="35" customFormat="1" ht="33" customHeight="1">
      <c r="A24" s="56" t="s">
        <v>16</v>
      </c>
      <c r="B24" s="48" t="s">
        <v>145</v>
      </c>
      <c r="C24" s="41" t="s">
        <v>99</v>
      </c>
      <c r="D24" s="42"/>
      <c r="E24" s="42"/>
      <c r="F24" s="41"/>
      <c r="G24" s="41"/>
      <c r="H24" s="41"/>
      <c r="I24" s="41"/>
      <c r="J24" s="41"/>
      <c r="K24" s="64"/>
    </row>
    <row r="25" spans="1:11" s="35" customFormat="1" ht="33" customHeight="1">
      <c r="A25" s="56" t="s">
        <v>16</v>
      </c>
      <c r="B25" s="48" t="s">
        <v>72</v>
      </c>
      <c r="C25" s="41" t="s">
        <v>99</v>
      </c>
      <c r="D25" s="42"/>
      <c r="E25" s="42"/>
      <c r="F25" s="41"/>
      <c r="G25" s="41"/>
      <c r="H25" s="41"/>
      <c r="I25" s="41"/>
      <c r="J25" s="41"/>
      <c r="K25" s="64"/>
    </row>
    <row r="26" spans="1:11" s="35" customFormat="1" ht="33" customHeight="1">
      <c r="A26" s="56" t="s">
        <v>16</v>
      </c>
      <c r="B26" s="48" t="s">
        <v>73</v>
      </c>
      <c r="C26" s="41" t="s">
        <v>99</v>
      </c>
      <c r="D26" s="42"/>
      <c r="E26" s="42"/>
      <c r="F26" s="41"/>
      <c r="G26" s="41"/>
      <c r="H26" s="41"/>
      <c r="I26" s="41"/>
      <c r="J26" s="41"/>
      <c r="K26" s="64"/>
    </row>
    <row r="27" spans="1:11" s="35" customFormat="1" ht="33" customHeight="1">
      <c r="A27" s="56" t="s">
        <v>16</v>
      </c>
      <c r="B27" s="48" t="s">
        <v>74</v>
      </c>
      <c r="C27" s="41" t="s">
        <v>99</v>
      </c>
      <c r="D27" s="42"/>
      <c r="E27" s="42"/>
      <c r="F27" s="41"/>
      <c r="G27" s="41"/>
      <c r="H27" s="41"/>
      <c r="I27" s="41"/>
      <c r="J27" s="41"/>
      <c r="K27" s="64"/>
    </row>
    <row r="28" spans="1:11" s="35" customFormat="1" ht="33" customHeight="1">
      <c r="A28" s="11">
        <f>A22+1</f>
        <v>6</v>
      </c>
      <c r="B28" s="48" t="s">
        <v>96</v>
      </c>
      <c r="C28" s="41" t="s">
        <v>90</v>
      </c>
      <c r="D28" s="42"/>
      <c r="E28" s="42"/>
      <c r="F28" s="41"/>
      <c r="G28" s="41"/>
      <c r="H28" s="41"/>
      <c r="I28" s="41"/>
      <c r="J28" s="41"/>
      <c r="K28" s="64"/>
    </row>
    <row r="29" spans="1:11" s="59" customFormat="1" ht="33" customHeight="1">
      <c r="A29" s="177"/>
      <c r="B29" s="49" t="s">
        <v>95</v>
      </c>
      <c r="C29" s="41" t="s">
        <v>89</v>
      </c>
      <c r="D29" s="58"/>
      <c r="E29" s="58"/>
      <c r="F29" s="57"/>
      <c r="G29" s="57"/>
      <c r="H29" s="57"/>
      <c r="I29" s="57"/>
      <c r="J29" s="57"/>
      <c r="K29" s="66"/>
    </row>
    <row r="30" spans="1:11" s="35" customFormat="1" ht="33" customHeight="1">
      <c r="A30" s="11">
        <f>A28+1</f>
        <v>7</v>
      </c>
      <c r="B30" s="48" t="s">
        <v>97</v>
      </c>
      <c r="C30" s="41" t="s">
        <v>90</v>
      </c>
      <c r="D30" s="42"/>
      <c r="E30" s="42"/>
      <c r="F30" s="41"/>
      <c r="G30" s="41"/>
      <c r="H30" s="41"/>
      <c r="I30" s="41"/>
      <c r="J30" s="41"/>
      <c r="K30" s="64"/>
    </row>
    <row r="31" spans="1:11" s="35" customFormat="1" ht="33" customHeight="1">
      <c r="A31" s="11"/>
      <c r="B31" s="49" t="s">
        <v>95</v>
      </c>
      <c r="C31" s="41" t="s">
        <v>89</v>
      </c>
      <c r="D31" s="42"/>
      <c r="E31" s="42"/>
      <c r="F31" s="41"/>
      <c r="G31" s="41"/>
      <c r="H31" s="41"/>
      <c r="I31" s="41"/>
      <c r="J31" s="41"/>
      <c r="K31" s="64"/>
    </row>
    <row r="32" spans="1:11" s="35" customFormat="1" ht="33" customHeight="1">
      <c r="A32" s="11">
        <f>A30+1</f>
        <v>8</v>
      </c>
      <c r="B32" s="48" t="s">
        <v>98</v>
      </c>
      <c r="C32" s="41" t="s">
        <v>111</v>
      </c>
      <c r="D32" s="42"/>
      <c r="E32" s="42"/>
      <c r="F32" s="41"/>
      <c r="G32" s="41"/>
      <c r="H32" s="41"/>
      <c r="I32" s="41"/>
      <c r="J32" s="41"/>
      <c r="K32" s="64"/>
    </row>
    <row r="33" spans="1:11" s="35" customFormat="1" ht="33" customHeight="1">
      <c r="A33" s="11">
        <f aca="true" t="shared" si="1" ref="A33:A40">A32+1</f>
        <v>9</v>
      </c>
      <c r="B33" s="48" t="s">
        <v>101</v>
      </c>
      <c r="C33" s="41" t="s">
        <v>99</v>
      </c>
      <c r="D33" s="42"/>
      <c r="E33" s="42"/>
      <c r="F33" s="41"/>
      <c r="G33" s="41"/>
      <c r="H33" s="41"/>
      <c r="I33" s="41"/>
      <c r="J33" s="41"/>
      <c r="K33" s="64"/>
    </row>
    <row r="34" spans="1:11" s="35" customFormat="1" ht="33" customHeight="1">
      <c r="A34" s="11">
        <f t="shared" si="1"/>
        <v>10</v>
      </c>
      <c r="B34" s="48" t="s">
        <v>102</v>
      </c>
      <c r="C34" s="41" t="s">
        <v>100</v>
      </c>
      <c r="D34" s="42"/>
      <c r="E34" s="42"/>
      <c r="F34" s="41"/>
      <c r="G34" s="41"/>
      <c r="H34" s="41"/>
      <c r="I34" s="41"/>
      <c r="J34" s="41"/>
      <c r="K34" s="64"/>
    </row>
    <row r="35" spans="1:11" s="35" customFormat="1" ht="33" customHeight="1">
      <c r="A35" s="11">
        <f t="shared" si="1"/>
        <v>11</v>
      </c>
      <c r="B35" s="48" t="s">
        <v>106</v>
      </c>
      <c r="C35" s="41" t="s">
        <v>89</v>
      </c>
      <c r="D35" s="42"/>
      <c r="E35" s="42"/>
      <c r="F35" s="41"/>
      <c r="G35" s="41"/>
      <c r="H35" s="41"/>
      <c r="I35" s="41"/>
      <c r="J35" s="41"/>
      <c r="K35" s="64"/>
    </row>
    <row r="36" spans="1:11" s="35" customFormat="1" ht="33" customHeight="1">
      <c r="A36" s="11">
        <f t="shared" si="1"/>
        <v>12</v>
      </c>
      <c r="B36" s="48" t="s">
        <v>105</v>
      </c>
      <c r="C36" s="41" t="s">
        <v>89</v>
      </c>
      <c r="D36" s="42"/>
      <c r="E36" s="42"/>
      <c r="F36" s="41"/>
      <c r="G36" s="41"/>
      <c r="H36" s="41"/>
      <c r="I36" s="41"/>
      <c r="J36" s="41"/>
      <c r="K36" s="64"/>
    </row>
    <row r="37" spans="1:11" s="35" customFormat="1" ht="33" customHeight="1">
      <c r="A37" s="11">
        <f t="shared" si="1"/>
        <v>13</v>
      </c>
      <c r="B37" s="48" t="s">
        <v>104</v>
      </c>
      <c r="C37" s="41" t="s">
        <v>103</v>
      </c>
      <c r="D37" s="42"/>
      <c r="E37" s="42"/>
      <c r="F37" s="41"/>
      <c r="G37" s="41"/>
      <c r="H37" s="41"/>
      <c r="I37" s="41"/>
      <c r="J37" s="41"/>
      <c r="K37" s="64"/>
    </row>
    <row r="38" spans="1:11" s="35" customFormat="1" ht="33" customHeight="1">
      <c r="A38" s="11">
        <f t="shared" si="1"/>
        <v>14</v>
      </c>
      <c r="B38" s="48" t="s">
        <v>108</v>
      </c>
      <c r="C38" s="41" t="s">
        <v>89</v>
      </c>
      <c r="D38" s="42"/>
      <c r="E38" s="42"/>
      <c r="F38" s="41"/>
      <c r="G38" s="41"/>
      <c r="H38" s="41"/>
      <c r="I38" s="41"/>
      <c r="J38" s="41"/>
      <c r="K38" s="64"/>
    </row>
    <row r="39" spans="1:11" s="35" customFormat="1" ht="33" customHeight="1">
      <c r="A39" s="11">
        <f t="shared" si="1"/>
        <v>15</v>
      </c>
      <c r="B39" s="48" t="s">
        <v>75</v>
      </c>
      <c r="C39" s="41" t="s">
        <v>107</v>
      </c>
      <c r="D39" s="42"/>
      <c r="E39" s="42"/>
      <c r="F39" s="41"/>
      <c r="G39" s="41"/>
      <c r="H39" s="41"/>
      <c r="I39" s="41"/>
      <c r="J39" s="41"/>
      <c r="K39" s="64"/>
    </row>
    <row r="40" spans="1:11" s="35" customFormat="1" ht="33" customHeight="1">
      <c r="A40" s="11">
        <f t="shared" si="1"/>
        <v>16</v>
      </c>
      <c r="B40" s="48" t="s">
        <v>80</v>
      </c>
      <c r="C40" s="41"/>
      <c r="D40" s="42"/>
      <c r="E40" s="42"/>
      <c r="F40" s="41"/>
      <c r="G40" s="41"/>
      <c r="H40" s="41"/>
      <c r="I40" s="41"/>
      <c r="J40" s="41"/>
      <c r="K40" s="64"/>
    </row>
    <row r="41" spans="1:11" ht="15.75" customHeight="1" thickBot="1">
      <c r="A41" s="178"/>
      <c r="B41" s="51"/>
      <c r="C41" s="18"/>
      <c r="D41" s="18"/>
      <c r="E41" s="18"/>
      <c r="F41" s="18"/>
      <c r="G41" s="18"/>
      <c r="H41" s="18"/>
      <c r="I41" s="18"/>
      <c r="J41" s="18"/>
      <c r="K41" s="67"/>
    </row>
    <row r="42" spans="1:11" ht="20.25" customHeight="1">
      <c r="A42" s="19" t="s">
        <v>318</v>
      </c>
      <c r="B42" s="19"/>
      <c r="C42" s="9"/>
      <c r="D42" s="9"/>
      <c r="E42" s="9"/>
      <c r="F42" s="9"/>
      <c r="G42" s="9"/>
      <c r="H42" s="9"/>
      <c r="I42" s="9"/>
      <c r="J42" s="9"/>
      <c r="K42" s="9"/>
    </row>
    <row r="43" spans="1:11" ht="19.5" customHeight="1" hidden="1">
      <c r="A43" s="20" t="s">
        <v>0</v>
      </c>
      <c r="B43" s="20" t="s">
        <v>0</v>
      </c>
      <c r="C43" s="21"/>
      <c r="D43" s="21"/>
      <c r="E43" s="21"/>
      <c r="F43" s="21"/>
      <c r="G43" s="21"/>
      <c r="H43" s="21"/>
      <c r="I43" s="21"/>
      <c r="J43" s="21"/>
      <c r="K43" s="21"/>
    </row>
    <row r="44" spans="1:11" ht="19.5" customHeight="1" hidden="1">
      <c r="A44" s="179" t="s">
        <v>1</v>
      </c>
      <c r="B44" s="22" t="s">
        <v>1</v>
      </c>
      <c r="C44" s="23"/>
      <c r="D44" s="23"/>
      <c r="E44" s="23"/>
      <c r="F44" s="23"/>
      <c r="G44" s="23"/>
      <c r="H44" s="23"/>
      <c r="I44" s="23"/>
      <c r="J44" s="23"/>
      <c r="K44" s="23"/>
    </row>
    <row r="45" spans="1:11" ht="19.5" customHeight="1" hidden="1">
      <c r="A45" s="179" t="s">
        <v>2</v>
      </c>
      <c r="B45" s="22" t="s">
        <v>2</v>
      </c>
      <c r="C45" s="23"/>
      <c r="D45" s="23"/>
      <c r="E45" s="23"/>
      <c r="F45" s="23"/>
      <c r="G45" s="23"/>
      <c r="H45" s="23"/>
      <c r="I45" s="23"/>
      <c r="J45" s="23"/>
      <c r="K45" s="23"/>
    </row>
    <row r="46" spans="1:11" ht="19.5" customHeight="1" hidden="1">
      <c r="A46" s="24" t="s">
        <v>3</v>
      </c>
      <c r="B46" s="24" t="s">
        <v>3</v>
      </c>
      <c r="C46" s="25"/>
      <c r="D46" s="25"/>
      <c r="E46" s="25"/>
      <c r="F46" s="25"/>
      <c r="G46" s="25"/>
      <c r="H46" s="25"/>
      <c r="I46" s="25"/>
      <c r="J46" s="25"/>
      <c r="K46" s="25"/>
    </row>
    <row r="47" spans="1:11" ht="19.5" customHeight="1" hidden="1">
      <c r="A47" s="179" t="s">
        <v>4</v>
      </c>
      <c r="B47" s="22" t="s">
        <v>4</v>
      </c>
      <c r="C47" s="23"/>
      <c r="D47" s="23"/>
      <c r="E47" s="23"/>
      <c r="F47" s="23"/>
      <c r="G47" s="23"/>
      <c r="H47" s="23"/>
      <c r="I47" s="23"/>
      <c r="J47" s="23"/>
      <c r="K47" s="23"/>
    </row>
    <row r="48" spans="1:11" ht="19.5" customHeight="1" hidden="1">
      <c r="A48" s="179" t="s">
        <v>5</v>
      </c>
      <c r="B48" s="22" t="s">
        <v>5</v>
      </c>
      <c r="C48" s="23"/>
      <c r="D48" s="23"/>
      <c r="E48" s="23"/>
      <c r="F48" s="23"/>
      <c r="G48" s="23"/>
      <c r="H48" s="23"/>
      <c r="I48" s="23"/>
      <c r="J48" s="23"/>
      <c r="K48" s="23"/>
    </row>
    <row r="49" spans="1:11" ht="19.5" customHeight="1" hidden="1">
      <c r="A49" s="179" t="s">
        <v>6</v>
      </c>
      <c r="B49" s="22" t="s">
        <v>6</v>
      </c>
      <c r="C49" s="23"/>
      <c r="D49" s="23"/>
      <c r="E49" s="23"/>
      <c r="F49" s="23"/>
      <c r="G49" s="23"/>
      <c r="H49" s="23"/>
      <c r="I49" s="23"/>
      <c r="J49" s="23"/>
      <c r="K49" s="23"/>
    </row>
    <row r="50" spans="1:11" ht="19.5" customHeight="1" hidden="1">
      <c r="A50" s="179" t="s">
        <v>7</v>
      </c>
      <c r="B50" s="22" t="s">
        <v>7</v>
      </c>
      <c r="C50" s="23"/>
      <c r="D50" s="23"/>
      <c r="E50" s="23"/>
      <c r="F50" s="23"/>
      <c r="G50" s="23"/>
      <c r="H50" s="23"/>
      <c r="I50" s="23"/>
      <c r="J50" s="23"/>
      <c r="K50" s="23"/>
    </row>
    <row r="51" spans="1:11" ht="20.25" customHeight="1" hidden="1">
      <c r="A51" s="179" t="s">
        <v>8</v>
      </c>
      <c r="B51" s="22" t="s">
        <v>8</v>
      </c>
      <c r="C51" s="23"/>
      <c r="D51" s="23"/>
      <c r="E51" s="23"/>
      <c r="F51" s="23"/>
      <c r="G51" s="23"/>
      <c r="H51" s="23"/>
      <c r="I51" s="23"/>
      <c r="J51" s="23"/>
      <c r="K51" s="23"/>
    </row>
    <row r="52" spans="1:11" ht="23.25" customHeight="1" hidden="1">
      <c r="A52" s="179" t="s">
        <v>9</v>
      </c>
      <c r="B52" s="22" t="s">
        <v>9</v>
      </c>
      <c r="C52" s="23"/>
      <c r="D52" s="23"/>
      <c r="E52" s="23"/>
      <c r="F52" s="23"/>
      <c r="G52" s="23"/>
      <c r="H52" s="23"/>
      <c r="I52" s="23"/>
      <c r="J52" s="23"/>
      <c r="K52" s="23"/>
    </row>
    <row r="53" spans="1:11" ht="19.5" hidden="1" thickBot="1">
      <c r="A53" s="178"/>
      <c r="B53" s="17"/>
      <c r="C53" s="18"/>
      <c r="D53" s="18"/>
      <c r="E53" s="18"/>
      <c r="F53" s="18"/>
      <c r="G53" s="18"/>
      <c r="H53" s="18"/>
      <c r="I53" s="18"/>
      <c r="J53" s="18"/>
      <c r="K53" s="18"/>
    </row>
    <row r="54" spans="1:11" ht="18.75" hidden="1">
      <c r="A54" s="180"/>
      <c r="B54" s="26"/>
      <c r="C54" s="26"/>
      <c r="D54" s="26"/>
      <c r="E54" s="26"/>
      <c r="F54" s="26"/>
      <c r="G54" s="26"/>
      <c r="H54" s="26"/>
      <c r="I54" s="26"/>
      <c r="J54" s="26"/>
      <c r="K54" s="26"/>
    </row>
    <row r="55" spans="1:11" ht="18.75" hidden="1">
      <c r="A55" s="31"/>
      <c r="B55" s="9"/>
      <c r="C55" s="9"/>
      <c r="D55" s="9"/>
      <c r="E55" s="9"/>
      <c r="F55" s="9"/>
      <c r="G55" s="9"/>
      <c r="H55" s="9"/>
      <c r="I55" s="9"/>
      <c r="J55" s="9"/>
      <c r="K55" s="9"/>
    </row>
    <row r="56" spans="1:11" ht="18.75" hidden="1">
      <c r="A56" s="31"/>
      <c r="B56" s="9"/>
      <c r="C56" s="9"/>
      <c r="D56" s="9"/>
      <c r="E56" s="9"/>
      <c r="F56" s="9"/>
      <c r="G56" s="9"/>
      <c r="H56" s="9"/>
      <c r="I56" s="9"/>
      <c r="J56" s="9"/>
      <c r="K56" s="9"/>
    </row>
    <row r="57" spans="1:11" ht="18.75" hidden="1">
      <c r="A57" s="31"/>
      <c r="B57" s="9"/>
      <c r="C57" s="9"/>
      <c r="D57" s="9"/>
      <c r="E57" s="9"/>
      <c r="F57" s="9"/>
      <c r="G57" s="9"/>
      <c r="H57" s="9"/>
      <c r="I57" s="9"/>
      <c r="J57" s="9"/>
      <c r="K57" s="9"/>
    </row>
    <row r="58" spans="1:11" ht="18.75" hidden="1">
      <c r="A58" s="31"/>
      <c r="B58" s="9"/>
      <c r="C58" s="9"/>
      <c r="D58" s="9"/>
      <c r="E58" s="9"/>
      <c r="F58" s="9"/>
      <c r="G58" s="9"/>
      <c r="H58" s="9"/>
      <c r="I58" s="9"/>
      <c r="J58" s="9"/>
      <c r="K58" s="9"/>
    </row>
    <row r="59" spans="1:11" ht="18.75" hidden="1">
      <c r="A59" s="31"/>
      <c r="B59" s="9"/>
      <c r="C59" s="9"/>
      <c r="D59" s="9"/>
      <c r="E59" s="9"/>
      <c r="F59" s="9"/>
      <c r="G59" s="9"/>
      <c r="H59" s="9"/>
      <c r="I59" s="9"/>
      <c r="J59" s="9"/>
      <c r="K59" s="9"/>
    </row>
    <row r="60" spans="1:11" ht="18.75" hidden="1">
      <c r="A60" s="31"/>
      <c r="B60" s="9"/>
      <c r="C60" s="9"/>
      <c r="D60" s="9"/>
      <c r="E60" s="9"/>
      <c r="F60" s="9"/>
      <c r="G60" s="9"/>
      <c r="H60" s="9"/>
      <c r="I60" s="9"/>
      <c r="J60" s="9"/>
      <c r="K60" s="9"/>
    </row>
    <row r="61" spans="1:11" ht="18.75" hidden="1">
      <c r="A61" s="31"/>
      <c r="B61" s="9"/>
      <c r="C61" s="9"/>
      <c r="D61" s="9"/>
      <c r="E61" s="9"/>
      <c r="F61" s="9"/>
      <c r="G61" s="9"/>
      <c r="H61" s="9"/>
      <c r="I61" s="9"/>
      <c r="J61" s="9"/>
      <c r="K61" s="9"/>
    </row>
    <row r="62" spans="1:11" ht="18.75" hidden="1">
      <c r="A62" s="31"/>
      <c r="B62" s="9"/>
      <c r="C62" s="9"/>
      <c r="D62" s="9"/>
      <c r="E62" s="9"/>
      <c r="F62" s="9"/>
      <c r="G62" s="9"/>
      <c r="H62" s="9"/>
      <c r="I62" s="9"/>
      <c r="J62" s="9"/>
      <c r="K62" s="9"/>
    </row>
    <row r="63" spans="1:11" ht="18.75" hidden="1">
      <c r="A63" s="31"/>
      <c r="B63" s="9"/>
      <c r="C63" s="9"/>
      <c r="D63" s="9"/>
      <c r="E63" s="9"/>
      <c r="F63" s="9"/>
      <c r="G63" s="9"/>
      <c r="H63" s="9"/>
      <c r="I63" s="9"/>
      <c r="J63" s="9"/>
      <c r="K63" s="9"/>
    </row>
    <row r="64" spans="1:11" ht="18.75" hidden="1">
      <c r="A64" s="31"/>
      <c r="B64" s="9"/>
      <c r="C64" s="9"/>
      <c r="D64" s="9"/>
      <c r="E64" s="9"/>
      <c r="F64" s="9"/>
      <c r="G64" s="9"/>
      <c r="H64" s="9"/>
      <c r="I64" s="9"/>
      <c r="J64" s="9"/>
      <c r="K64" s="9"/>
    </row>
    <row r="65" spans="1:11" ht="22.5" customHeight="1">
      <c r="A65" s="31"/>
      <c r="B65" s="9"/>
      <c r="C65" s="9"/>
      <c r="D65" s="9"/>
      <c r="E65" s="9"/>
      <c r="F65" s="9"/>
      <c r="G65" s="9"/>
      <c r="H65" s="9"/>
      <c r="I65" s="9"/>
      <c r="J65" s="9"/>
      <c r="K65" s="9"/>
    </row>
    <row r="66" spans="1:11" ht="18.75">
      <c r="A66" s="31"/>
      <c r="B66" s="9"/>
      <c r="C66" s="9"/>
      <c r="D66" s="9"/>
      <c r="E66" s="9"/>
      <c r="F66" s="9"/>
      <c r="G66" s="9"/>
      <c r="H66" s="9"/>
      <c r="I66" s="9"/>
      <c r="J66" s="9"/>
      <c r="K66" s="9"/>
    </row>
    <row r="67" spans="1:11" ht="18.75">
      <c r="A67" s="31"/>
      <c r="B67" s="9"/>
      <c r="C67" s="9"/>
      <c r="D67" s="9"/>
      <c r="E67" s="9"/>
      <c r="F67" s="9"/>
      <c r="G67" s="9"/>
      <c r="H67" s="9"/>
      <c r="I67" s="9"/>
      <c r="J67" s="9"/>
      <c r="K67" s="9"/>
    </row>
    <row r="68" spans="1:11" ht="18.75">
      <c r="A68" s="31"/>
      <c r="B68" s="9"/>
      <c r="C68" s="9"/>
      <c r="D68" s="9"/>
      <c r="E68" s="9"/>
      <c r="F68" s="9"/>
      <c r="G68" s="9"/>
      <c r="H68" s="9"/>
      <c r="I68" s="9"/>
      <c r="J68" s="9"/>
      <c r="K68" s="9"/>
    </row>
    <row r="69" spans="1:11" ht="18.75">
      <c r="A69" s="31"/>
      <c r="B69" s="9"/>
      <c r="C69" s="9"/>
      <c r="D69" s="9"/>
      <c r="E69" s="9"/>
      <c r="F69" s="9"/>
      <c r="G69" s="9"/>
      <c r="H69" s="9"/>
      <c r="I69" s="9"/>
      <c r="J69" s="9"/>
      <c r="K69" s="9"/>
    </row>
  </sheetData>
  <sheetProtection/>
  <mergeCells count="4">
    <mergeCell ref="E9:J9"/>
    <mergeCell ref="K9:K13"/>
    <mergeCell ref="C9:C13"/>
    <mergeCell ref="I3:K3"/>
  </mergeCells>
  <printOptions horizontalCentered="1"/>
  <pageMargins left="0.27" right="0.33" top="0.78" bottom="0.2" header="0.53" footer="0.16"/>
  <pageSetup fitToHeight="5" fitToWidth="1" horizontalDpi="600" verticalDpi="600" orientation="portrait" paperSize="9" scale="69" r:id="rId2"/>
  <headerFooter alignWithMargins="0">
    <oddHeader xml:space="preserve">&amp;C                                                                                                                                  </oddHeader>
    <oddFooter>&amp;C&amp;".VnTime,Italic"&amp;8
</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B70" sqref="B70"/>
    </sheetView>
  </sheetViews>
  <sheetFormatPr defaultColWidth="8.796875" defaultRowHeight="15"/>
  <cols>
    <col min="1" max="1" width="3.8984375" style="374" customWidth="1"/>
    <col min="2" max="2" width="65.69921875" style="335" customWidth="1"/>
    <col min="3" max="4" width="16.09765625" style="335" customWidth="1"/>
    <col min="5" max="5" width="17" style="335" customWidth="1"/>
    <col min="6" max="7" width="16.09765625" style="335" customWidth="1"/>
    <col min="8" max="16384" width="9" style="335" customWidth="1"/>
  </cols>
  <sheetData>
    <row r="1" spans="1:7" ht="18.75">
      <c r="A1" s="368"/>
      <c r="B1" s="334"/>
      <c r="C1" s="334"/>
      <c r="D1" s="334"/>
      <c r="E1" s="334"/>
      <c r="G1" s="38" t="s">
        <v>125</v>
      </c>
    </row>
    <row r="2" spans="1:7" ht="21" customHeight="1">
      <c r="A2" s="336" t="s">
        <v>246</v>
      </c>
      <c r="B2" s="337"/>
      <c r="C2" s="337"/>
      <c r="D2" s="337"/>
      <c r="E2" s="338"/>
      <c r="F2" s="339"/>
      <c r="G2" s="339"/>
    </row>
    <row r="3" spans="1:7" s="515" customFormat="1" ht="16.5">
      <c r="A3" s="514"/>
      <c r="B3" s="667" t="s">
        <v>326</v>
      </c>
      <c r="C3" s="668"/>
      <c r="D3" s="668"/>
      <c r="E3" s="668"/>
      <c r="F3" s="668"/>
      <c r="G3" s="668"/>
    </row>
    <row r="4" spans="1:7" ht="19.5" thickBot="1">
      <c r="A4" s="368"/>
      <c r="B4" s="340"/>
      <c r="C4" s="340"/>
      <c r="D4" s="340"/>
      <c r="E4" s="340"/>
      <c r="F4" s="40"/>
      <c r="G4" s="37" t="s">
        <v>135</v>
      </c>
    </row>
    <row r="5" spans="1:7" ht="20.25" customHeight="1">
      <c r="A5" s="669" t="s">
        <v>329</v>
      </c>
      <c r="B5" s="643" t="s">
        <v>10</v>
      </c>
      <c r="C5" s="487" t="s">
        <v>221</v>
      </c>
      <c r="D5" s="487"/>
      <c r="E5" s="488" t="s">
        <v>313</v>
      </c>
      <c r="F5" s="488"/>
      <c r="G5" s="489"/>
    </row>
    <row r="6" spans="1:7" ht="20.25" customHeight="1">
      <c r="A6" s="670"/>
      <c r="B6" s="644"/>
      <c r="C6" s="673" t="s">
        <v>222</v>
      </c>
      <c r="D6" s="673" t="s">
        <v>223</v>
      </c>
      <c r="E6" s="673" t="s">
        <v>312</v>
      </c>
      <c r="F6" s="673" t="s">
        <v>224</v>
      </c>
      <c r="G6" s="664" t="s">
        <v>225</v>
      </c>
    </row>
    <row r="7" spans="1:7" ht="20.25" customHeight="1">
      <c r="A7" s="670"/>
      <c r="B7" s="644"/>
      <c r="C7" s="674"/>
      <c r="D7" s="674"/>
      <c r="E7" s="674"/>
      <c r="F7" s="674"/>
      <c r="G7" s="665"/>
    </row>
    <row r="8" spans="1:7" ht="20.25" customHeight="1">
      <c r="A8" s="671"/>
      <c r="B8" s="645"/>
      <c r="C8" s="675"/>
      <c r="D8" s="675"/>
      <c r="E8" s="675"/>
      <c r="F8" s="675"/>
      <c r="G8" s="666"/>
    </row>
    <row r="9" spans="1:7" s="367" customFormat="1" ht="17.25" customHeight="1">
      <c r="A9" s="369" t="s">
        <v>14</v>
      </c>
      <c r="B9" s="362" t="s">
        <v>15</v>
      </c>
      <c r="C9" s="363">
        <v>1</v>
      </c>
      <c r="D9" s="364">
        <v>2</v>
      </c>
      <c r="E9" s="365">
        <v>3</v>
      </c>
      <c r="F9" s="365">
        <v>4</v>
      </c>
      <c r="G9" s="366">
        <v>5</v>
      </c>
    </row>
    <row r="10" spans="1:7" s="346" customFormat="1" ht="18.75" customHeight="1">
      <c r="A10" s="370"/>
      <c r="B10" s="492" t="s">
        <v>160</v>
      </c>
      <c r="C10" s="341"/>
      <c r="D10" s="343"/>
      <c r="E10" s="341"/>
      <c r="F10" s="344"/>
      <c r="G10" s="345"/>
    </row>
    <row r="11" spans="1:7" s="347" customFormat="1" ht="18.75" customHeight="1">
      <c r="A11" s="371"/>
      <c r="B11" s="189" t="s">
        <v>42</v>
      </c>
      <c r="C11" s="342"/>
      <c r="D11" s="351"/>
      <c r="E11" s="342"/>
      <c r="F11" s="352"/>
      <c r="G11" s="353"/>
    </row>
    <row r="12" spans="1:7" s="347" customFormat="1" ht="18.75" customHeight="1">
      <c r="A12" s="372" t="s">
        <v>16</v>
      </c>
      <c r="B12" s="192" t="s">
        <v>247</v>
      </c>
      <c r="C12" s="342"/>
      <c r="D12" s="351"/>
      <c r="E12" s="342"/>
      <c r="F12" s="352"/>
      <c r="G12" s="353"/>
    </row>
    <row r="13" spans="1:7" s="348" customFormat="1" ht="18.75" customHeight="1">
      <c r="A13" s="372" t="s">
        <v>16</v>
      </c>
      <c r="B13" s="192" t="s">
        <v>187</v>
      </c>
      <c r="C13" s="354"/>
      <c r="D13" s="355"/>
      <c r="E13" s="354"/>
      <c r="F13" s="356"/>
      <c r="G13" s="357"/>
    </row>
    <row r="14" spans="1:7" s="347" customFormat="1" ht="18.75" customHeight="1">
      <c r="A14" s="372" t="s">
        <v>14</v>
      </c>
      <c r="B14" s="490" t="s">
        <v>180</v>
      </c>
      <c r="C14" s="342"/>
      <c r="D14" s="351"/>
      <c r="E14" s="342"/>
      <c r="F14" s="352"/>
      <c r="G14" s="353"/>
    </row>
    <row r="15" spans="1:7" s="348" customFormat="1" ht="18.75" customHeight="1">
      <c r="A15" s="371"/>
      <c r="B15" s="189" t="s">
        <v>42</v>
      </c>
      <c r="C15" s="354"/>
      <c r="D15" s="355"/>
      <c r="E15" s="354"/>
      <c r="F15" s="356"/>
      <c r="G15" s="357"/>
    </row>
    <row r="16" spans="1:7" s="348" customFormat="1" ht="18.75" customHeight="1">
      <c r="A16" s="372" t="s">
        <v>16</v>
      </c>
      <c r="B16" s="192" t="s">
        <v>247</v>
      </c>
      <c r="C16" s="354"/>
      <c r="D16" s="355"/>
      <c r="E16" s="354"/>
      <c r="F16" s="356"/>
      <c r="G16" s="357"/>
    </row>
    <row r="17" spans="1:7" s="347" customFormat="1" ht="18.75" customHeight="1">
      <c r="A17" s="372" t="s">
        <v>16</v>
      </c>
      <c r="B17" s="192" t="s">
        <v>187</v>
      </c>
      <c r="C17" s="342"/>
      <c r="D17" s="351"/>
      <c r="E17" s="342"/>
      <c r="F17" s="352"/>
      <c r="G17" s="353"/>
    </row>
    <row r="18" spans="1:7" s="348" customFormat="1" ht="18.75" customHeight="1">
      <c r="A18" s="372" t="s">
        <v>17</v>
      </c>
      <c r="B18" s="491" t="s">
        <v>250</v>
      </c>
      <c r="C18" s="354"/>
      <c r="D18" s="355"/>
      <c r="E18" s="354"/>
      <c r="F18" s="356"/>
      <c r="G18" s="357"/>
    </row>
    <row r="19" spans="1:7" s="506" customFormat="1" ht="18.75" customHeight="1">
      <c r="A19" s="372" t="s">
        <v>163</v>
      </c>
      <c r="B19" s="205" t="s">
        <v>251</v>
      </c>
      <c r="C19" s="502"/>
      <c r="D19" s="503"/>
      <c r="E19" s="502"/>
      <c r="F19" s="504"/>
      <c r="G19" s="505"/>
    </row>
    <row r="20" spans="1:7" s="347" customFormat="1" ht="18.75" customHeight="1">
      <c r="A20" s="371"/>
      <c r="B20" s="189" t="s">
        <v>42</v>
      </c>
      <c r="C20" s="342"/>
      <c r="D20" s="351"/>
      <c r="E20" s="342"/>
      <c r="F20" s="352"/>
      <c r="G20" s="353"/>
    </row>
    <row r="21" spans="1:7" s="348" customFormat="1" ht="18.75" customHeight="1">
      <c r="A21" s="372" t="s">
        <v>16</v>
      </c>
      <c r="B21" s="192" t="s">
        <v>247</v>
      </c>
      <c r="C21" s="354"/>
      <c r="D21" s="355"/>
      <c r="E21" s="354"/>
      <c r="F21" s="356"/>
      <c r="G21" s="357"/>
    </row>
    <row r="22" spans="1:7" s="348" customFormat="1" ht="18.75" customHeight="1">
      <c r="A22" s="372" t="s">
        <v>16</v>
      </c>
      <c r="B22" s="192" t="s">
        <v>187</v>
      </c>
      <c r="C22" s="354"/>
      <c r="D22" s="355"/>
      <c r="E22" s="354"/>
      <c r="F22" s="356"/>
      <c r="G22" s="357"/>
    </row>
    <row r="23" spans="1:7" s="348" customFormat="1" ht="18.75" customHeight="1">
      <c r="A23" s="372" t="s">
        <v>85</v>
      </c>
      <c r="B23" s="196" t="s">
        <v>183</v>
      </c>
      <c r="C23" s="354"/>
      <c r="D23" s="355"/>
      <c r="E23" s="354"/>
      <c r="F23" s="356"/>
      <c r="G23" s="357"/>
    </row>
    <row r="24" spans="1:7" s="347" customFormat="1" ht="18.75" customHeight="1">
      <c r="A24" s="372" t="s">
        <v>86</v>
      </c>
      <c r="B24" s="196" t="s">
        <v>185</v>
      </c>
      <c r="C24" s="342"/>
      <c r="D24" s="351"/>
      <c r="E24" s="342"/>
      <c r="F24" s="352"/>
      <c r="G24" s="353"/>
    </row>
    <row r="25" spans="1:7" s="348" customFormat="1" ht="18.75" customHeight="1">
      <c r="A25" s="372" t="s">
        <v>155</v>
      </c>
      <c r="B25" s="196" t="s">
        <v>184</v>
      </c>
      <c r="C25" s="354"/>
      <c r="D25" s="355"/>
      <c r="E25" s="354"/>
      <c r="F25" s="356"/>
      <c r="G25" s="357"/>
    </row>
    <row r="26" spans="1:7" s="348" customFormat="1" ht="18.75" customHeight="1">
      <c r="A26" s="372" t="s">
        <v>16</v>
      </c>
      <c r="B26" s="196" t="s">
        <v>248</v>
      </c>
      <c r="C26" s="354"/>
      <c r="D26" s="355"/>
      <c r="E26" s="354"/>
      <c r="F26" s="356"/>
      <c r="G26" s="357"/>
    </row>
    <row r="27" spans="1:7" s="506" customFormat="1" ht="18.75" customHeight="1">
      <c r="A27" s="372" t="s">
        <v>164</v>
      </c>
      <c r="B27" s="201" t="s">
        <v>249</v>
      </c>
      <c r="C27" s="502"/>
      <c r="D27" s="503"/>
      <c r="E27" s="502"/>
      <c r="F27" s="504"/>
      <c r="G27" s="505"/>
    </row>
    <row r="28" spans="1:7" s="347" customFormat="1" ht="18.75" customHeight="1">
      <c r="A28" s="371"/>
      <c r="B28" s="189" t="s">
        <v>42</v>
      </c>
      <c r="C28" s="342"/>
      <c r="D28" s="351"/>
      <c r="E28" s="342"/>
      <c r="F28" s="352"/>
      <c r="G28" s="353"/>
    </row>
    <row r="29" spans="1:7" s="348" customFormat="1" ht="18.75" customHeight="1">
      <c r="A29" s="372" t="s">
        <v>16</v>
      </c>
      <c r="B29" s="192" t="s">
        <v>247</v>
      </c>
      <c r="C29" s="354"/>
      <c r="D29" s="355"/>
      <c r="E29" s="354"/>
      <c r="F29" s="356"/>
      <c r="G29" s="357"/>
    </row>
    <row r="30" spans="1:7" s="348" customFormat="1" ht="18.75" customHeight="1">
      <c r="A30" s="372" t="s">
        <v>16</v>
      </c>
      <c r="B30" s="192" t="s">
        <v>187</v>
      </c>
      <c r="C30" s="354"/>
      <c r="D30" s="355"/>
      <c r="E30" s="354"/>
      <c r="F30" s="356"/>
      <c r="G30" s="357"/>
    </row>
    <row r="31" spans="1:7" s="348" customFormat="1" ht="18.75" customHeight="1">
      <c r="A31" s="371"/>
      <c r="B31" s="189" t="s">
        <v>42</v>
      </c>
      <c r="C31" s="354"/>
      <c r="D31" s="355"/>
      <c r="E31" s="354"/>
      <c r="F31" s="356"/>
      <c r="G31" s="357"/>
    </row>
    <row r="32" spans="1:7" s="348" customFormat="1" ht="18.75" customHeight="1">
      <c r="A32" s="372" t="s">
        <v>85</v>
      </c>
      <c r="B32" s="196" t="s">
        <v>183</v>
      </c>
      <c r="C32" s="354"/>
      <c r="D32" s="355"/>
      <c r="E32" s="354"/>
      <c r="F32" s="356"/>
      <c r="G32" s="357"/>
    </row>
    <row r="33" spans="1:7" s="347" customFormat="1" ht="18.75" customHeight="1">
      <c r="A33" s="372" t="s">
        <v>86</v>
      </c>
      <c r="B33" s="196" t="s">
        <v>262</v>
      </c>
      <c r="C33" s="342"/>
      <c r="D33" s="351"/>
      <c r="E33" s="342"/>
      <c r="F33" s="352"/>
      <c r="G33" s="353"/>
    </row>
    <row r="34" spans="1:7" s="348" customFormat="1" ht="18.75" customHeight="1">
      <c r="A34" s="372" t="s">
        <v>155</v>
      </c>
      <c r="B34" s="196" t="s">
        <v>184</v>
      </c>
      <c r="C34" s="354"/>
      <c r="D34" s="355"/>
      <c r="E34" s="354"/>
      <c r="F34" s="356"/>
      <c r="G34" s="357"/>
    </row>
    <row r="35" spans="1:7" ht="18.75" customHeight="1">
      <c r="A35" s="372" t="s">
        <v>18</v>
      </c>
      <c r="B35" s="358" t="s">
        <v>196</v>
      </c>
      <c r="C35" s="359"/>
      <c r="D35" s="359"/>
      <c r="E35" s="359"/>
      <c r="F35" s="359"/>
      <c r="G35" s="360"/>
    </row>
    <row r="36" spans="1:7" ht="18.75" customHeight="1">
      <c r="A36" s="371"/>
      <c r="B36" s="189" t="s">
        <v>42</v>
      </c>
      <c r="C36" s="359"/>
      <c r="D36" s="359"/>
      <c r="E36" s="359"/>
      <c r="F36" s="359"/>
      <c r="G36" s="360"/>
    </row>
    <row r="37" spans="1:7" ht="18.75" customHeight="1">
      <c r="A37" s="371"/>
      <c r="B37" s="196" t="s">
        <v>226</v>
      </c>
      <c r="C37" s="359"/>
      <c r="D37" s="359"/>
      <c r="E37" s="359"/>
      <c r="F37" s="359"/>
      <c r="G37" s="360"/>
    </row>
    <row r="38" spans="1:7" ht="18.75" customHeight="1">
      <c r="A38" s="371"/>
      <c r="B38" s="197" t="s">
        <v>227</v>
      </c>
      <c r="C38" s="359"/>
      <c r="D38" s="359"/>
      <c r="E38" s="359"/>
      <c r="F38" s="359"/>
      <c r="G38" s="360"/>
    </row>
    <row r="39" spans="1:7" ht="18.75" customHeight="1">
      <c r="A39" s="372" t="s">
        <v>163</v>
      </c>
      <c r="B39" s="201" t="s">
        <v>319</v>
      </c>
      <c r="C39" s="359"/>
      <c r="D39" s="359"/>
      <c r="E39" s="359"/>
      <c r="F39" s="359"/>
      <c r="G39" s="360"/>
    </row>
    <row r="40" spans="1:7" ht="18.75" customHeight="1">
      <c r="A40" s="371"/>
      <c r="B40" s="189" t="s">
        <v>42</v>
      </c>
      <c r="C40" s="359"/>
      <c r="D40" s="359"/>
      <c r="E40" s="359"/>
      <c r="F40" s="359"/>
      <c r="G40" s="360"/>
    </row>
    <row r="41" spans="1:7" ht="18.75" customHeight="1">
      <c r="A41" s="371"/>
      <c r="B41" s="196" t="s">
        <v>226</v>
      </c>
      <c r="C41" s="359"/>
      <c r="D41" s="359"/>
      <c r="E41" s="359"/>
      <c r="F41" s="359"/>
      <c r="G41" s="360"/>
    </row>
    <row r="42" spans="1:7" ht="18.75" customHeight="1">
      <c r="A42" s="371"/>
      <c r="B42" s="197" t="s">
        <v>227</v>
      </c>
      <c r="C42" s="359"/>
      <c r="D42" s="359"/>
      <c r="E42" s="359"/>
      <c r="F42" s="359"/>
      <c r="G42" s="360"/>
    </row>
    <row r="43" spans="1:7" ht="18.75" customHeight="1">
      <c r="A43" s="372" t="s">
        <v>85</v>
      </c>
      <c r="B43" s="202" t="s">
        <v>165</v>
      </c>
      <c r="C43" s="359"/>
      <c r="D43" s="359"/>
      <c r="E43" s="359"/>
      <c r="F43" s="359"/>
      <c r="G43" s="360"/>
    </row>
    <row r="44" spans="1:7" ht="18.75" customHeight="1">
      <c r="A44" s="371"/>
      <c r="B44" s="189" t="s">
        <v>42</v>
      </c>
      <c r="C44" s="359"/>
      <c r="D44" s="359"/>
      <c r="E44" s="359"/>
      <c r="F44" s="359"/>
      <c r="G44" s="360"/>
    </row>
    <row r="45" spans="1:7" ht="18.75" customHeight="1">
      <c r="A45" s="371"/>
      <c r="B45" s="192" t="s">
        <v>161</v>
      </c>
      <c r="C45" s="359"/>
      <c r="D45" s="359"/>
      <c r="E45" s="359"/>
      <c r="F45" s="359"/>
      <c r="G45" s="360"/>
    </row>
    <row r="46" spans="1:7" ht="18.75" customHeight="1">
      <c r="A46" s="371"/>
      <c r="B46" s="192" t="s">
        <v>162</v>
      </c>
      <c r="C46" s="359"/>
      <c r="D46" s="359"/>
      <c r="E46" s="359"/>
      <c r="F46" s="359"/>
      <c r="G46" s="360"/>
    </row>
    <row r="47" spans="1:7" ht="18.75" customHeight="1">
      <c r="A47" s="372" t="s">
        <v>86</v>
      </c>
      <c r="B47" s="202" t="s">
        <v>165</v>
      </c>
      <c r="C47" s="359"/>
      <c r="D47" s="359"/>
      <c r="E47" s="359"/>
      <c r="F47" s="359"/>
      <c r="G47" s="360"/>
    </row>
    <row r="48" spans="1:7" ht="18.75" customHeight="1">
      <c r="A48" s="371"/>
      <c r="B48" s="189" t="s">
        <v>166</v>
      </c>
      <c r="C48" s="359"/>
      <c r="D48" s="359"/>
      <c r="E48" s="359"/>
      <c r="F48" s="359"/>
      <c r="G48" s="360"/>
    </row>
    <row r="49" spans="1:7" ht="15" customHeight="1">
      <c r="A49" s="372" t="s">
        <v>78</v>
      </c>
      <c r="B49" s="202" t="s">
        <v>167</v>
      </c>
      <c r="C49" s="359"/>
      <c r="D49" s="359"/>
      <c r="E49" s="359"/>
      <c r="F49" s="359"/>
      <c r="G49" s="360"/>
    </row>
    <row r="50" spans="1:7" ht="18.75" customHeight="1">
      <c r="A50" s="372" t="s">
        <v>164</v>
      </c>
      <c r="B50" s="205" t="s">
        <v>168</v>
      </c>
      <c r="C50" s="359"/>
      <c r="D50" s="359"/>
      <c r="E50" s="359"/>
      <c r="F50" s="359"/>
      <c r="G50" s="360"/>
    </row>
    <row r="51" spans="1:7" ht="18.75" customHeight="1">
      <c r="A51" s="371"/>
      <c r="B51" s="189" t="s">
        <v>42</v>
      </c>
      <c r="C51" s="359"/>
      <c r="D51" s="359"/>
      <c r="E51" s="359"/>
      <c r="F51" s="359"/>
      <c r="G51" s="360"/>
    </row>
    <row r="52" spans="1:7" ht="18.75" customHeight="1">
      <c r="A52" s="371"/>
      <c r="B52" s="196" t="s">
        <v>226</v>
      </c>
      <c r="C52" s="359"/>
      <c r="D52" s="359"/>
      <c r="E52" s="359"/>
      <c r="F52" s="359"/>
      <c r="G52" s="360"/>
    </row>
    <row r="53" spans="1:7" ht="18.75" customHeight="1">
      <c r="A53" s="371"/>
      <c r="B53" s="197" t="s">
        <v>227</v>
      </c>
      <c r="C53" s="359"/>
      <c r="D53" s="359"/>
      <c r="E53" s="359"/>
      <c r="F53" s="359"/>
      <c r="G53" s="360"/>
    </row>
    <row r="54" spans="1:7" ht="18.75" customHeight="1">
      <c r="A54" s="372" t="s">
        <v>85</v>
      </c>
      <c r="B54" s="202" t="s">
        <v>169</v>
      </c>
      <c r="C54" s="359"/>
      <c r="D54" s="359"/>
      <c r="E54" s="359"/>
      <c r="F54" s="359"/>
      <c r="G54" s="360"/>
    </row>
    <row r="55" spans="1:7" ht="18.75" customHeight="1">
      <c r="A55" s="371"/>
      <c r="B55" s="189" t="s">
        <v>42</v>
      </c>
      <c r="C55" s="359"/>
      <c r="D55" s="359"/>
      <c r="E55" s="359"/>
      <c r="F55" s="359"/>
      <c r="G55" s="360"/>
    </row>
    <row r="56" spans="1:7" ht="18.75" customHeight="1">
      <c r="A56" s="371"/>
      <c r="B56" s="192" t="s">
        <v>161</v>
      </c>
      <c r="C56" s="359"/>
      <c r="D56" s="359"/>
      <c r="E56" s="359"/>
      <c r="F56" s="359"/>
      <c r="G56" s="360"/>
    </row>
    <row r="57" spans="1:7" ht="18.75" customHeight="1">
      <c r="A57" s="371"/>
      <c r="B57" s="192" t="s">
        <v>162</v>
      </c>
      <c r="C57" s="359"/>
      <c r="D57" s="359"/>
      <c r="E57" s="359"/>
      <c r="F57" s="359"/>
      <c r="G57" s="360"/>
    </row>
    <row r="58" spans="1:7" ht="18.75" customHeight="1">
      <c r="A58" s="372" t="s">
        <v>86</v>
      </c>
      <c r="B58" s="202" t="s">
        <v>169</v>
      </c>
      <c r="C58" s="359"/>
      <c r="D58" s="359"/>
      <c r="E58" s="359"/>
      <c r="F58" s="359"/>
      <c r="G58" s="360"/>
    </row>
    <row r="59" spans="1:7" ht="18.75" customHeight="1">
      <c r="A59" s="371"/>
      <c r="B59" s="189" t="s">
        <v>166</v>
      </c>
      <c r="C59" s="359"/>
      <c r="D59" s="359"/>
      <c r="E59" s="359"/>
      <c r="F59" s="359"/>
      <c r="G59" s="360"/>
    </row>
    <row r="60" spans="1:7" ht="15" customHeight="1">
      <c r="A60" s="372" t="s">
        <v>78</v>
      </c>
      <c r="B60" s="202" t="s">
        <v>167</v>
      </c>
      <c r="C60" s="359"/>
      <c r="D60" s="359"/>
      <c r="E60" s="359"/>
      <c r="F60" s="359"/>
      <c r="G60" s="360"/>
    </row>
    <row r="61" spans="1:7" ht="18.75" customHeight="1">
      <c r="A61" s="372" t="s">
        <v>15</v>
      </c>
      <c r="B61" s="361" t="s">
        <v>197</v>
      </c>
      <c r="C61" s="359"/>
      <c r="D61" s="359"/>
      <c r="E61" s="359"/>
      <c r="F61" s="359"/>
      <c r="G61" s="360"/>
    </row>
    <row r="62" spans="1:7" ht="18.75" customHeight="1">
      <c r="A62" s="372" t="s">
        <v>16</v>
      </c>
      <c r="B62" s="189" t="s">
        <v>127</v>
      </c>
      <c r="C62" s="359"/>
      <c r="D62" s="359"/>
      <c r="E62" s="359"/>
      <c r="F62" s="359"/>
      <c r="G62" s="360"/>
    </row>
    <row r="63" spans="1:7" ht="18.75" customHeight="1">
      <c r="A63" s="372" t="s">
        <v>16</v>
      </c>
      <c r="B63" s="189" t="s">
        <v>198</v>
      </c>
      <c r="C63" s="359"/>
      <c r="D63" s="359"/>
      <c r="E63" s="359"/>
      <c r="F63" s="359"/>
      <c r="G63" s="493"/>
    </row>
    <row r="64" spans="1:7" ht="15" customHeight="1" thickBot="1">
      <c r="A64" s="373"/>
      <c r="B64" s="182"/>
      <c r="C64" s="349"/>
      <c r="D64" s="349"/>
      <c r="E64" s="349"/>
      <c r="F64" s="349"/>
      <c r="G64" s="350"/>
    </row>
    <row r="65" s="499" customFormat="1" ht="31.5" customHeight="1">
      <c r="A65" s="73" t="s">
        <v>292</v>
      </c>
    </row>
    <row r="66" spans="1:7" s="520" customFormat="1" ht="15.75">
      <c r="A66" s="566" t="s">
        <v>337</v>
      </c>
      <c r="B66" s="566"/>
      <c r="C66" s="566"/>
      <c r="D66" s="566"/>
      <c r="E66" s="566"/>
      <c r="F66" s="566"/>
      <c r="G66" s="566"/>
    </row>
    <row r="67" spans="1:7" s="499" customFormat="1" ht="15.75">
      <c r="A67" s="566" t="s">
        <v>338</v>
      </c>
      <c r="B67" s="566"/>
      <c r="C67" s="566"/>
      <c r="D67" s="566"/>
      <c r="E67" s="566"/>
      <c r="F67" s="566"/>
      <c r="G67" s="566"/>
    </row>
    <row r="68" spans="1:7" s="499" customFormat="1" ht="20.25" customHeight="1">
      <c r="A68" s="374"/>
      <c r="B68" s="638" t="s">
        <v>328</v>
      </c>
      <c r="C68" s="638"/>
      <c r="D68" s="638"/>
      <c r="E68" s="638"/>
      <c r="F68" s="638"/>
      <c r="G68" s="638"/>
    </row>
    <row r="69" spans="2:7" ht="3" customHeight="1">
      <c r="B69" s="568"/>
      <c r="C69" s="672"/>
      <c r="D69" s="672"/>
      <c r="E69" s="672"/>
      <c r="F69" s="672"/>
      <c r="G69" s="672"/>
    </row>
  </sheetData>
  <sheetProtection/>
  <mergeCells count="12">
    <mergeCell ref="B69:G69"/>
    <mergeCell ref="C6:C8"/>
    <mergeCell ref="D6:D8"/>
    <mergeCell ref="E6:E8"/>
    <mergeCell ref="F6:F8"/>
    <mergeCell ref="A66:G66"/>
    <mergeCell ref="A67:G67"/>
    <mergeCell ref="G6:G8"/>
    <mergeCell ref="B3:G3"/>
    <mergeCell ref="A5:A8"/>
    <mergeCell ref="B5:B8"/>
    <mergeCell ref="B68:G68"/>
  </mergeCells>
  <printOptions horizontalCentered="1"/>
  <pageMargins left="0.17" right="0.23" top="0.68" bottom="0.23" header="0.39" footer="0.17"/>
  <pageSetup fitToHeight="1" fitToWidth="1" horizontalDpi="600" verticalDpi="600" orientation="portrait" paperSize="9" scale="61" r:id="rId1"/>
  <headerFooter>
    <oddHeader>&amp;C15</oddHeader>
  </headerFooter>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M92"/>
  <sheetViews>
    <sheetView tabSelected="1" zoomScale="70" zoomScaleNormal="70" workbookViewId="0" topLeftCell="A1">
      <selection activeCell="E8" sqref="E8:E9"/>
    </sheetView>
  </sheetViews>
  <sheetFormatPr defaultColWidth="8.796875" defaultRowHeight="15"/>
  <cols>
    <col min="1" max="1" width="5.09765625" style="4" customWidth="1"/>
    <col min="2" max="2" width="65" style="4" customWidth="1"/>
    <col min="3" max="3" width="13.3984375" style="4" customWidth="1"/>
    <col min="4" max="4" width="15.09765625" style="4" customWidth="1"/>
    <col min="5" max="5" width="14.19921875" style="4" customWidth="1"/>
    <col min="6" max="6" width="11.3984375" style="4" customWidth="1"/>
    <col min="7" max="7" width="10.09765625" style="4" customWidth="1"/>
    <col min="8" max="9" width="11.3984375" style="4" customWidth="1"/>
    <col min="10" max="10" width="12.19921875" style="4" customWidth="1"/>
    <col min="11" max="11" width="12.3984375" style="4" customWidth="1"/>
    <col min="12" max="12" width="11.8984375" style="4" customWidth="1"/>
    <col min="13" max="13" width="14" style="4" customWidth="1"/>
    <col min="14" max="16384" width="9" style="4" customWidth="1"/>
  </cols>
  <sheetData>
    <row r="1" spans="2:12" ht="16.5">
      <c r="B1" s="551" t="s">
        <v>413</v>
      </c>
      <c r="H1" s="667"/>
      <c r="I1" s="667"/>
      <c r="J1" s="667"/>
      <c r="K1" s="667"/>
      <c r="L1" s="667"/>
    </row>
    <row r="2" spans="2:12" ht="18.75">
      <c r="B2" s="551" t="s">
        <v>414</v>
      </c>
      <c r="H2" s="682"/>
      <c r="I2" s="682"/>
      <c r="J2" s="682"/>
      <c r="K2" s="682"/>
      <c r="L2" s="682"/>
    </row>
    <row r="3" spans="1:13" ht="21" customHeight="1">
      <c r="A3" s="681" t="s">
        <v>406</v>
      </c>
      <c r="B3" s="681"/>
      <c r="C3" s="681"/>
      <c r="D3" s="681"/>
      <c r="E3" s="681"/>
      <c r="F3" s="681"/>
      <c r="G3" s="681"/>
      <c r="H3" s="681"/>
      <c r="I3" s="681"/>
      <c r="J3" s="681"/>
      <c r="K3" s="681"/>
      <c r="L3" s="681"/>
      <c r="M3" s="681"/>
    </row>
    <row r="4" spans="1:13" ht="21" customHeight="1">
      <c r="A4" s="683" t="s">
        <v>415</v>
      </c>
      <c r="B4" s="683"/>
      <c r="C4" s="683"/>
      <c r="D4" s="683"/>
      <c r="E4" s="683"/>
      <c r="F4" s="683"/>
      <c r="G4" s="683"/>
      <c r="H4" s="683"/>
      <c r="I4" s="683"/>
      <c r="J4" s="683"/>
      <c r="K4" s="683"/>
      <c r="L4" s="683"/>
      <c r="M4" s="683"/>
    </row>
    <row r="5" spans="1:13" ht="18.75">
      <c r="A5" s="3"/>
      <c r="B5" s="7"/>
      <c r="C5" s="2"/>
      <c r="D5" s="2"/>
      <c r="E5" s="2"/>
      <c r="F5" s="2"/>
      <c r="G5" s="2"/>
      <c r="H5" s="2"/>
      <c r="I5" s="2"/>
      <c r="J5" s="2"/>
      <c r="K5" s="2"/>
      <c r="L5" s="2"/>
      <c r="M5" s="2"/>
    </row>
    <row r="6" spans="1:13" ht="6.75" customHeight="1" hidden="1">
      <c r="A6" s="7"/>
      <c r="B6" s="7"/>
      <c r="C6" s="2"/>
      <c r="D6" s="2"/>
      <c r="E6" s="2"/>
      <c r="F6" s="2"/>
      <c r="G6" s="2"/>
      <c r="H6" s="2"/>
      <c r="I6" s="2"/>
      <c r="J6" s="2"/>
      <c r="K6" s="2"/>
      <c r="L6" s="2"/>
      <c r="M6" s="2"/>
    </row>
    <row r="7" spans="1:13" ht="19.5" customHeight="1">
      <c r="A7" s="8"/>
      <c r="B7" s="8"/>
      <c r="C7" s="9"/>
      <c r="D7" s="9"/>
      <c r="E7" s="9"/>
      <c r="F7" s="9"/>
      <c r="G7" s="39"/>
      <c r="H7" s="39"/>
      <c r="I7" s="39"/>
      <c r="J7" s="39"/>
      <c r="K7" s="39"/>
      <c r="L7" s="39"/>
      <c r="M7" s="174" t="s">
        <v>135</v>
      </c>
    </row>
    <row r="8" spans="1:13" s="10" customFormat="1" ht="18.75">
      <c r="A8" s="680" t="s">
        <v>76</v>
      </c>
      <c r="B8" s="676" t="s">
        <v>32</v>
      </c>
      <c r="C8" s="679" t="s">
        <v>130</v>
      </c>
      <c r="D8" s="680" t="s">
        <v>263</v>
      </c>
      <c r="E8" s="680" t="s">
        <v>264</v>
      </c>
      <c r="F8" s="680" t="s">
        <v>412</v>
      </c>
      <c r="G8" s="680" t="s">
        <v>25</v>
      </c>
      <c r="H8" s="680" t="s">
        <v>147</v>
      </c>
      <c r="I8" s="680" t="s">
        <v>114</v>
      </c>
      <c r="J8" s="679" t="s">
        <v>411</v>
      </c>
      <c r="K8" s="679"/>
      <c r="L8" s="679"/>
      <c r="M8" s="680" t="s">
        <v>148</v>
      </c>
    </row>
    <row r="9" spans="1:13" s="10" customFormat="1" ht="77.25" customHeight="1">
      <c r="A9" s="679"/>
      <c r="B9" s="677"/>
      <c r="C9" s="679"/>
      <c r="D9" s="680"/>
      <c r="E9" s="680"/>
      <c r="F9" s="680"/>
      <c r="G9" s="680"/>
      <c r="H9" s="680"/>
      <c r="I9" s="680"/>
      <c r="J9" s="530" t="s">
        <v>130</v>
      </c>
      <c r="K9" s="532" t="s">
        <v>23</v>
      </c>
      <c r="L9" s="532" t="s">
        <v>24</v>
      </c>
      <c r="M9" s="680"/>
    </row>
    <row r="10" spans="1:13" s="35" customFormat="1" ht="17.25" customHeight="1">
      <c r="A10" s="533" t="s">
        <v>14</v>
      </c>
      <c r="B10" s="534" t="s">
        <v>15</v>
      </c>
      <c r="C10" s="535">
        <v>1</v>
      </c>
      <c r="D10" s="536">
        <f>C10+1</f>
        <v>2</v>
      </c>
      <c r="E10" s="536">
        <f aca="true" t="shared" si="0" ref="E10:M10">D10+1</f>
        <v>3</v>
      </c>
      <c r="F10" s="536">
        <f t="shared" si="0"/>
        <v>4</v>
      </c>
      <c r="G10" s="536">
        <f t="shared" si="0"/>
        <v>5</v>
      </c>
      <c r="H10" s="536">
        <f>G10+1</f>
        <v>6</v>
      </c>
      <c r="I10" s="536">
        <f>H10+1</f>
        <v>7</v>
      </c>
      <c r="J10" s="536">
        <f t="shared" si="0"/>
        <v>8</v>
      </c>
      <c r="K10" s="536">
        <f t="shared" si="0"/>
        <v>9</v>
      </c>
      <c r="L10" s="536">
        <f t="shared" si="0"/>
        <v>10</v>
      </c>
      <c r="M10" s="537">
        <f t="shared" si="0"/>
        <v>11</v>
      </c>
    </row>
    <row r="11" spans="1:13" s="9" customFormat="1" ht="18.75">
      <c r="A11" s="523"/>
      <c r="B11" s="523" t="s">
        <v>27</v>
      </c>
      <c r="C11" s="524">
        <f aca="true" t="shared" si="1" ref="C11:M11">C12+C78+C79+C80+C81+C82+C83</f>
        <v>9302206</v>
      </c>
      <c r="D11" s="524">
        <f t="shared" si="1"/>
        <v>2820145</v>
      </c>
      <c r="E11" s="524">
        <f t="shared" si="1"/>
        <v>5683219</v>
      </c>
      <c r="F11" s="524">
        <f t="shared" si="1"/>
        <v>6500</v>
      </c>
      <c r="G11" s="524">
        <f t="shared" si="1"/>
        <v>1000</v>
      </c>
      <c r="H11" s="524">
        <f t="shared" si="1"/>
        <v>117338</v>
      </c>
      <c r="I11" s="524">
        <f t="shared" si="1"/>
        <v>75600</v>
      </c>
      <c r="J11" s="524">
        <f t="shared" si="1"/>
        <v>598404</v>
      </c>
      <c r="K11" s="524">
        <f t="shared" si="1"/>
        <v>460647</v>
      </c>
      <c r="L11" s="524">
        <f t="shared" si="1"/>
        <v>137757</v>
      </c>
      <c r="M11" s="524">
        <f t="shared" si="1"/>
        <v>0</v>
      </c>
    </row>
    <row r="12" spans="1:13" s="31" customFormat="1" ht="18.75">
      <c r="A12" s="525" t="s">
        <v>17</v>
      </c>
      <c r="B12" s="526" t="s">
        <v>257</v>
      </c>
      <c r="C12" s="527">
        <f>SUM(D12:J12)+M12</f>
        <v>5632268</v>
      </c>
      <c r="D12" s="527">
        <f aca="true" t="shared" si="2" ref="D12:M12">SUM(D13:D77)</f>
        <v>2799751</v>
      </c>
      <c r="E12" s="527">
        <f t="shared" si="2"/>
        <v>2234113</v>
      </c>
      <c r="F12" s="527">
        <f t="shared" si="2"/>
        <v>0</v>
      </c>
      <c r="G12" s="527">
        <f t="shared" si="2"/>
        <v>0</v>
      </c>
      <c r="H12" s="527">
        <f t="shared" si="2"/>
        <v>0</v>
      </c>
      <c r="I12" s="527">
        <f t="shared" si="2"/>
        <v>0</v>
      </c>
      <c r="J12" s="543">
        <f t="shared" si="2"/>
        <v>598404</v>
      </c>
      <c r="K12" s="543">
        <f t="shared" si="2"/>
        <v>460647</v>
      </c>
      <c r="L12" s="543">
        <f t="shared" si="2"/>
        <v>137757</v>
      </c>
      <c r="M12" s="527">
        <f t="shared" si="2"/>
        <v>0</v>
      </c>
    </row>
    <row r="13" spans="1:13" s="9" customFormat="1" ht="18.75">
      <c r="A13" s="528">
        <v>1</v>
      </c>
      <c r="B13" s="522" t="s">
        <v>342</v>
      </c>
      <c r="C13" s="529">
        <f>SUM(D13:J13)+M13</f>
        <v>84492</v>
      </c>
      <c r="D13" s="529"/>
      <c r="E13" s="529">
        <f>'[3]PL V'!C14</f>
        <v>84492</v>
      </c>
      <c r="F13" s="529"/>
      <c r="G13" s="529"/>
      <c r="H13" s="529"/>
      <c r="I13" s="529"/>
      <c r="J13" s="529">
        <f>K13+L13</f>
        <v>0</v>
      </c>
      <c r="K13" s="529"/>
      <c r="L13" s="529"/>
      <c r="M13" s="529"/>
    </row>
    <row r="14" spans="1:13" s="9" customFormat="1" ht="18.75">
      <c r="A14" s="528">
        <f>A13+1</f>
        <v>2</v>
      </c>
      <c r="B14" s="522" t="s">
        <v>343</v>
      </c>
      <c r="C14" s="529">
        <f aca="true" t="shared" si="3" ref="C14:C83">SUM(D14:J14)+M14</f>
        <v>39181</v>
      </c>
      <c r="D14" s="529">
        <v>14700</v>
      </c>
      <c r="E14" s="529">
        <f>'[3]PL V'!C15</f>
        <v>24481</v>
      </c>
      <c r="F14" s="529"/>
      <c r="G14" s="529"/>
      <c r="H14" s="529"/>
      <c r="I14" s="529"/>
      <c r="J14" s="529">
        <f aca="true" t="shared" si="4" ref="J14:J83">K14+L14</f>
        <v>0</v>
      </c>
      <c r="K14" s="529"/>
      <c r="L14" s="529"/>
      <c r="M14" s="529"/>
    </row>
    <row r="15" spans="1:13" s="9" customFormat="1" ht="18.75">
      <c r="A15" s="528">
        <f>A14+1</f>
        <v>3</v>
      </c>
      <c r="B15" s="522" t="s">
        <v>344</v>
      </c>
      <c r="C15" s="529">
        <f t="shared" si="3"/>
        <v>10370</v>
      </c>
      <c r="D15" s="529"/>
      <c r="E15" s="529">
        <f>'[3]PL V'!C16</f>
        <v>10370</v>
      </c>
      <c r="F15" s="529"/>
      <c r="G15" s="529"/>
      <c r="H15" s="529"/>
      <c r="I15" s="529"/>
      <c r="J15" s="529">
        <f t="shared" si="4"/>
        <v>0</v>
      </c>
      <c r="K15" s="529"/>
      <c r="L15" s="529"/>
      <c r="M15" s="529"/>
    </row>
    <row r="16" spans="1:13" s="9" customFormat="1" ht="18.75">
      <c r="A16" s="528">
        <f>A15+1</f>
        <v>4</v>
      </c>
      <c r="B16" s="522" t="s">
        <v>345</v>
      </c>
      <c r="C16" s="529">
        <f t="shared" si="3"/>
        <v>11310</v>
      </c>
      <c r="D16" s="529"/>
      <c r="E16" s="529">
        <f>'[3]PL V'!C17</f>
        <v>11310</v>
      </c>
      <c r="F16" s="529"/>
      <c r="G16" s="529"/>
      <c r="H16" s="529"/>
      <c r="I16" s="529"/>
      <c r="J16" s="529">
        <f t="shared" si="4"/>
        <v>0</v>
      </c>
      <c r="K16" s="529"/>
      <c r="L16" s="529"/>
      <c r="M16" s="529"/>
    </row>
    <row r="17" spans="1:13" s="9" customFormat="1" ht="18.75">
      <c r="A17" s="528">
        <f aca="true" t="shared" si="5" ref="A17:A76">A16+1</f>
        <v>5</v>
      </c>
      <c r="B17" s="522" t="s">
        <v>346</v>
      </c>
      <c r="C17" s="529">
        <f t="shared" si="3"/>
        <v>36575</v>
      </c>
      <c r="D17" s="529">
        <v>1727</v>
      </c>
      <c r="E17" s="529">
        <f>'[3]PL V'!C18</f>
        <v>34848</v>
      </c>
      <c r="F17" s="529"/>
      <c r="G17" s="529"/>
      <c r="H17" s="529"/>
      <c r="I17" s="529"/>
      <c r="J17" s="529">
        <f t="shared" si="4"/>
        <v>0</v>
      </c>
      <c r="K17" s="529"/>
      <c r="L17" s="529"/>
      <c r="M17" s="529"/>
    </row>
    <row r="18" spans="1:13" s="9" customFormat="1" ht="18.75">
      <c r="A18" s="528">
        <f t="shared" si="5"/>
        <v>6</v>
      </c>
      <c r="B18" s="522" t="s">
        <v>347</v>
      </c>
      <c r="C18" s="529">
        <f t="shared" si="3"/>
        <v>72973</v>
      </c>
      <c r="D18" s="529"/>
      <c r="E18" s="529">
        <f>'[3]PL V'!C19</f>
        <v>72973</v>
      </c>
      <c r="F18" s="529"/>
      <c r="G18" s="529"/>
      <c r="H18" s="529"/>
      <c r="I18" s="529"/>
      <c r="J18" s="529">
        <f t="shared" si="4"/>
        <v>0</v>
      </c>
      <c r="K18" s="529"/>
      <c r="L18" s="529"/>
      <c r="M18" s="529"/>
    </row>
    <row r="19" spans="1:13" s="9" customFormat="1" ht="18.75">
      <c r="A19" s="528">
        <f t="shared" si="5"/>
        <v>7</v>
      </c>
      <c r="B19" s="522" t="s">
        <v>348</v>
      </c>
      <c r="C19" s="529">
        <f t="shared" si="3"/>
        <v>10031</v>
      </c>
      <c r="D19" s="529"/>
      <c r="E19" s="529">
        <f>'[3]PL V'!C20</f>
        <v>10031</v>
      </c>
      <c r="F19" s="529"/>
      <c r="G19" s="529"/>
      <c r="H19" s="529"/>
      <c r="I19" s="529"/>
      <c r="J19" s="529">
        <f t="shared" si="4"/>
        <v>0</v>
      </c>
      <c r="K19" s="529"/>
      <c r="L19" s="529"/>
      <c r="M19" s="529"/>
    </row>
    <row r="20" spans="1:13" s="9" customFormat="1" ht="18.75">
      <c r="A20" s="528">
        <f t="shared" si="5"/>
        <v>8</v>
      </c>
      <c r="B20" s="522" t="s">
        <v>349</v>
      </c>
      <c r="C20" s="529">
        <f t="shared" si="3"/>
        <v>336368</v>
      </c>
      <c r="D20" s="529"/>
      <c r="E20" s="529">
        <f>'[3]PL V'!C21</f>
        <v>336368</v>
      </c>
      <c r="F20" s="529"/>
      <c r="G20" s="529"/>
      <c r="H20" s="529"/>
      <c r="I20" s="529"/>
      <c r="J20" s="529">
        <f t="shared" si="4"/>
        <v>0</v>
      </c>
      <c r="K20" s="529"/>
      <c r="L20" s="529"/>
      <c r="M20" s="529"/>
    </row>
    <row r="21" spans="1:13" s="9" customFormat="1" ht="18.75">
      <c r="A21" s="528">
        <f t="shared" si="5"/>
        <v>9</v>
      </c>
      <c r="B21" s="522" t="s">
        <v>350</v>
      </c>
      <c r="C21" s="529">
        <f t="shared" si="3"/>
        <v>18861</v>
      </c>
      <c r="D21" s="529"/>
      <c r="E21" s="529">
        <f>'[3]PL V'!C22</f>
        <v>18861</v>
      </c>
      <c r="F21" s="529"/>
      <c r="G21" s="529"/>
      <c r="H21" s="529"/>
      <c r="I21" s="529"/>
      <c r="J21" s="529">
        <f t="shared" si="4"/>
        <v>0</v>
      </c>
      <c r="K21" s="529"/>
      <c r="L21" s="529"/>
      <c r="M21" s="529"/>
    </row>
    <row r="22" spans="1:13" s="9" customFormat="1" ht="18.75">
      <c r="A22" s="528">
        <f t="shared" si="5"/>
        <v>10</v>
      </c>
      <c r="B22" s="522" t="s">
        <v>351</v>
      </c>
      <c r="C22" s="529">
        <f t="shared" si="3"/>
        <v>17407</v>
      </c>
      <c r="D22" s="529">
        <v>5000</v>
      </c>
      <c r="E22" s="529">
        <f>'[3]PL V'!C23</f>
        <v>12407</v>
      </c>
      <c r="F22" s="529"/>
      <c r="G22" s="529"/>
      <c r="H22" s="529"/>
      <c r="I22" s="529"/>
      <c r="J22" s="529">
        <f t="shared" si="4"/>
        <v>0</v>
      </c>
      <c r="K22" s="529"/>
      <c r="L22" s="529"/>
      <c r="M22" s="529"/>
    </row>
    <row r="23" spans="1:13" s="9" customFormat="1" ht="18.75">
      <c r="A23" s="528">
        <f t="shared" si="5"/>
        <v>11</v>
      </c>
      <c r="B23" s="522" t="s">
        <v>352</v>
      </c>
      <c r="C23" s="529">
        <f t="shared" si="3"/>
        <v>67669</v>
      </c>
      <c r="D23" s="529"/>
      <c r="E23" s="529">
        <f>'[3]PL V'!C24</f>
        <v>67669</v>
      </c>
      <c r="F23" s="529"/>
      <c r="G23" s="529"/>
      <c r="H23" s="529"/>
      <c r="I23" s="529"/>
      <c r="J23" s="529">
        <f t="shared" si="4"/>
        <v>0</v>
      </c>
      <c r="K23" s="529"/>
      <c r="L23" s="529"/>
      <c r="M23" s="529"/>
    </row>
    <row r="24" spans="1:13" s="9" customFormat="1" ht="18.75">
      <c r="A24" s="528">
        <f t="shared" si="5"/>
        <v>12</v>
      </c>
      <c r="B24" s="522" t="s">
        <v>353</v>
      </c>
      <c r="C24" s="529">
        <f t="shared" si="3"/>
        <v>14230</v>
      </c>
      <c r="D24" s="529"/>
      <c r="E24" s="529">
        <f>'[3]PL V'!C25</f>
        <v>14230</v>
      </c>
      <c r="F24" s="529"/>
      <c r="G24" s="529"/>
      <c r="H24" s="529"/>
      <c r="I24" s="529"/>
      <c r="J24" s="529">
        <f t="shared" si="4"/>
        <v>0</v>
      </c>
      <c r="K24" s="529"/>
      <c r="L24" s="529"/>
      <c r="M24" s="529"/>
    </row>
    <row r="25" spans="1:13" s="9" customFormat="1" ht="18.75">
      <c r="A25" s="528">
        <f t="shared" si="5"/>
        <v>13</v>
      </c>
      <c r="B25" s="522" t="s">
        <v>354</v>
      </c>
      <c r="C25" s="529">
        <f t="shared" si="3"/>
        <v>122219</v>
      </c>
      <c r="D25" s="529"/>
      <c r="E25" s="529">
        <f>'[3]PL V'!C26</f>
        <v>122219</v>
      </c>
      <c r="F25" s="529"/>
      <c r="G25" s="529"/>
      <c r="H25" s="529"/>
      <c r="I25" s="529"/>
      <c r="J25" s="529">
        <f t="shared" si="4"/>
        <v>0</v>
      </c>
      <c r="K25" s="529"/>
      <c r="L25" s="529"/>
      <c r="M25" s="529"/>
    </row>
    <row r="26" spans="1:13" s="9" customFormat="1" ht="18.75">
      <c r="A26" s="528">
        <f t="shared" si="5"/>
        <v>14</v>
      </c>
      <c r="B26" s="522" t="s">
        <v>355</v>
      </c>
      <c r="C26" s="529">
        <f t="shared" si="3"/>
        <v>7528</v>
      </c>
      <c r="D26" s="529"/>
      <c r="E26" s="529">
        <f>'[3]PL V'!C27</f>
        <v>7528</v>
      </c>
      <c r="F26" s="529"/>
      <c r="G26" s="529"/>
      <c r="H26" s="529"/>
      <c r="I26" s="529"/>
      <c r="J26" s="529">
        <f t="shared" si="4"/>
        <v>0</v>
      </c>
      <c r="K26" s="529"/>
      <c r="L26" s="529"/>
      <c r="M26" s="529"/>
    </row>
    <row r="27" spans="1:13" s="9" customFormat="1" ht="18.75">
      <c r="A27" s="528">
        <f t="shared" si="5"/>
        <v>15</v>
      </c>
      <c r="B27" s="522" t="s">
        <v>356</v>
      </c>
      <c r="C27" s="529">
        <f t="shared" si="3"/>
        <v>47626</v>
      </c>
      <c r="D27" s="529"/>
      <c r="E27" s="529">
        <f>'[3]PL V'!C28</f>
        <v>47626</v>
      </c>
      <c r="F27" s="529"/>
      <c r="G27" s="529"/>
      <c r="H27" s="529"/>
      <c r="I27" s="529"/>
      <c r="J27" s="529">
        <f t="shared" si="4"/>
        <v>0</v>
      </c>
      <c r="K27" s="529"/>
      <c r="L27" s="529"/>
      <c r="M27" s="529"/>
    </row>
    <row r="28" spans="1:13" s="9" customFormat="1" ht="18.75">
      <c r="A28" s="528">
        <f t="shared" si="5"/>
        <v>16</v>
      </c>
      <c r="B28" s="522" t="s">
        <v>357</v>
      </c>
      <c r="C28" s="529">
        <f t="shared" si="3"/>
        <v>93713</v>
      </c>
      <c r="D28" s="529">
        <v>34000</v>
      </c>
      <c r="E28" s="529">
        <f>'[3]PL V'!C29</f>
        <v>59713</v>
      </c>
      <c r="F28" s="529"/>
      <c r="G28" s="529"/>
      <c r="H28" s="529"/>
      <c r="I28" s="529"/>
      <c r="J28" s="529">
        <f t="shared" si="4"/>
        <v>0</v>
      </c>
      <c r="K28" s="529"/>
      <c r="L28" s="529"/>
      <c r="M28" s="529"/>
    </row>
    <row r="29" spans="1:13" s="9" customFormat="1" ht="18.75">
      <c r="A29" s="528">
        <f t="shared" si="5"/>
        <v>17</v>
      </c>
      <c r="B29" s="522" t="s">
        <v>358</v>
      </c>
      <c r="C29" s="529">
        <f t="shared" si="3"/>
        <v>18579</v>
      </c>
      <c r="D29" s="529"/>
      <c r="E29" s="529">
        <f>'[3]PL V'!C30</f>
        <v>18579</v>
      </c>
      <c r="F29" s="529"/>
      <c r="G29" s="529"/>
      <c r="H29" s="529"/>
      <c r="I29" s="529"/>
      <c r="J29" s="529">
        <f t="shared" si="4"/>
        <v>0</v>
      </c>
      <c r="K29" s="529"/>
      <c r="L29" s="529"/>
      <c r="M29" s="529"/>
    </row>
    <row r="30" spans="1:13" s="9" customFormat="1" ht="18.75">
      <c r="A30" s="528">
        <f t="shared" si="5"/>
        <v>18</v>
      </c>
      <c r="B30" s="522" t="s">
        <v>359</v>
      </c>
      <c r="C30" s="529">
        <f t="shared" si="3"/>
        <v>28040</v>
      </c>
      <c r="D30" s="529"/>
      <c r="E30" s="529">
        <f>'[3]PL V'!C31</f>
        <v>28040</v>
      </c>
      <c r="F30" s="529"/>
      <c r="G30" s="529"/>
      <c r="H30" s="529"/>
      <c r="I30" s="529"/>
      <c r="J30" s="529">
        <f t="shared" si="4"/>
        <v>0</v>
      </c>
      <c r="K30" s="529"/>
      <c r="L30" s="529"/>
      <c r="M30" s="529"/>
    </row>
    <row r="31" spans="1:13" s="9" customFormat="1" ht="18.75">
      <c r="A31" s="528">
        <f t="shared" si="5"/>
        <v>19</v>
      </c>
      <c r="B31" s="522" t="s">
        <v>360</v>
      </c>
      <c r="C31" s="529">
        <f t="shared" si="3"/>
        <v>31735</v>
      </c>
      <c r="D31" s="529"/>
      <c r="E31" s="529">
        <f>'[3]PL V'!C32</f>
        <v>31735</v>
      </c>
      <c r="F31" s="529"/>
      <c r="G31" s="529"/>
      <c r="H31" s="529"/>
      <c r="I31" s="529"/>
      <c r="J31" s="529">
        <f t="shared" si="4"/>
        <v>0</v>
      </c>
      <c r="K31" s="529"/>
      <c r="L31" s="529"/>
      <c r="M31" s="529"/>
    </row>
    <row r="32" spans="1:13" s="9" customFormat="1" ht="18.75">
      <c r="A32" s="528">
        <f t="shared" si="5"/>
        <v>20</v>
      </c>
      <c r="B32" s="522" t="s">
        <v>361</v>
      </c>
      <c r="C32" s="529">
        <f t="shared" si="3"/>
        <v>231105</v>
      </c>
      <c r="D32" s="529">
        <v>227676</v>
      </c>
      <c r="E32" s="529">
        <f>'[3]PL V'!C33</f>
        <v>3429</v>
      </c>
      <c r="F32" s="529"/>
      <c r="G32" s="529"/>
      <c r="H32" s="529"/>
      <c r="I32" s="529"/>
      <c r="J32" s="529">
        <f t="shared" si="4"/>
        <v>0</v>
      </c>
      <c r="K32" s="529"/>
      <c r="L32" s="529"/>
      <c r="M32" s="529"/>
    </row>
    <row r="33" spans="1:13" s="9" customFormat="1" ht="18.75">
      <c r="A33" s="528">
        <f t="shared" si="5"/>
        <v>21</v>
      </c>
      <c r="B33" s="522" t="s">
        <v>362</v>
      </c>
      <c r="C33" s="529">
        <f t="shared" si="3"/>
        <v>1833</v>
      </c>
      <c r="D33" s="529"/>
      <c r="E33" s="529">
        <f>'[3]PL V'!C34</f>
        <v>1833</v>
      </c>
      <c r="F33" s="529"/>
      <c r="G33" s="529"/>
      <c r="H33" s="529"/>
      <c r="I33" s="529"/>
      <c r="J33" s="529">
        <f t="shared" si="4"/>
        <v>0</v>
      </c>
      <c r="K33" s="529"/>
      <c r="L33" s="529"/>
      <c r="M33" s="529"/>
    </row>
    <row r="34" spans="1:13" s="9" customFormat="1" ht="18.75">
      <c r="A34" s="528">
        <f t="shared" si="5"/>
        <v>22</v>
      </c>
      <c r="B34" s="522" t="s">
        <v>363</v>
      </c>
      <c r="C34" s="529">
        <f t="shared" si="3"/>
        <v>1057</v>
      </c>
      <c r="D34" s="529"/>
      <c r="E34" s="529">
        <f>'[3]PL V'!C35</f>
        <v>1057</v>
      </c>
      <c r="F34" s="529"/>
      <c r="G34" s="529"/>
      <c r="H34" s="529"/>
      <c r="I34" s="529"/>
      <c r="J34" s="529">
        <f t="shared" si="4"/>
        <v>0</v>
      </c>
      <c r="K34" s="529"/>
      <c r="L34" s="529"/>
      <c r="M34" s="529"/>
    </row>
    <row r="35" spans="1:13" s="9" customFormat="1" ht="18.75">
      <c r="A35" s="528">
        <f t="shared" si="5"/>
        <v>23</v>
      </c>
      <c r="B35" s="522" t="s">
        <v>364</v>
      </c>
      <c r="C35" s="529">
        <f t="shared" si="3"/>
        <v>11322</v>
      </c>
      <c r="D35" s="529">
        <v>7300</v>
      </c>
      <c r="E35" s="529">
        <f>'[3]PL V'!C36</f>
        <v>4022</v>
      </c>
      <c r="F35" s="529"/>
      <c r="G35" s="529"/>
      <c r="H35" s="529"/>
      <c r="I35" s="529"/>
      <c r="J35" s="529">
        <f t="shared" si="4"/>
        <v>0</v>
      </c>
      <c r="K35" s="529"/>
      <c r="L35" s="529"/>
      <c r="M35" s="529"/>
    </row>
    <row r="36" spans="1:13" s="9" customFormat="1" ht="18.75">
      <c r="A36" s="528">
        <f t="shared" si="5"/>
        <v>24</v>
      </c>
      <c r="B36" s="522" t="s">
        <v>365</v>
      </c>
      <c r="C36" s="529">
        <f t="shared" si="3"/>
        <v>5327</v>
      </c>
      <c r="D36" s="529"/>
      <c r="E36" s="529">
        <f>'[3]PL V'!C37</f>
        <v>5327</v>
      </c>
      <c r="F36" s="529"/>
      <c r="G36" s="529"/>
      <c r="H36" s="529"/>
      <c r="I36" s="529"/>
      <c r="J36" s="529">
        <f t="shared" si="4"/>
        <v>0</v>
      </c>
      <c r="K36" s="529"/>
      <c r="L36" s="529"/>
      <c r="M36" s="529"/>
    </row>
    <row r="37" spans="1:13" s="9" customFormat="1" ht="18.75">
      <c r="A37" s="528">
        <f t="shared" si="5"/>
        <v>25</v>
      </c>
      <c r="B37" s="522" t="s">
        <v>366</v>
      </c>
      <c r="C37" s="529">
        <f t="shared" si="3"/>
        <v>7988</v>
      </c>
      <c r="D37" s="529"/>
      <c r="E37" s="529">
        <f>'[3]PL V'!C38</f>
        <v>7988</v>
      </c>
      <c r="F37" s="529"/>
      <c r="G37" s="529"/>
      <c r="H37" s="529"/>
      <c r="I37" s="529"/>
      <c r="J37" s="529">
        <f t="shared" si="4"/>
        <v>0</v>
      </c>
      <c r="K37" s="529"/>
      <c r="L37" s="529"/>
      <c r="M37" s="529"/>
    </row>
    <row r="38" spans="1:13" s="9" customFormat="1" ht="18.75">
      <c r="A38" s="528">
        <f t="shared" si="5"/>
        <v>26</v>
      </c>
      <c r="B38" s="522" t="s">
        <v>367</v>
      </c>
      <c r="C38" s="529">
        <f t="shared" si="3"/>
        <v>4905</v>
      </c>
      <c r="D38" s="529"/>
      <c r="E38" s="529">
        <f>'[3]PL V'!C39</f>
        <v>4905</v>
      </c>
      <c r="F38" s="529"/>
      <c r="G38" s="529"/>
      <c r="H38" s="529"/>
      <c r="I38" s="529"/>
      <c r="J38" s="529">
        <f t="shared" si="4"/>
        <v>0</v>
      </c>
      <c r="K38" s="529"/>
      <c r="L38" s="529"/>
      <c r="M38" s="529"/>
    </row>
    <row r="39" spans="1:13" s="9" customFormat="1" ht="18.75">
      <c r="A39" s="528">
        <f t="shared" si="5"/>
        <v>27</v>
      </c>
      <c r="B39" s="522" t="s">
        <v>368</v>
      </c>
      <c r="C39" s="529">
        <f t="shared" si="3"/>
        <v>4318</v>
      </c>
      <c r="D39" s="529"/>
      <c r="E39" s="529">
        <f>'[3]PL V'!C40</f>
        <v>4318</v>
      </c>
      <c r="F39" s="529"/>
      <c r="G39" s="529"/>
      <c r="H39" s="529"/>
      <c r="I39" s="529"/>
      <c r="J39" s="529">
        <f t="shared" si="4"/>
        <v>0</v>
      </c>
      <c r="K39" s="529"/>
      <c r="L39" s="529"/>
      <c r="M39" s="529"/>
    </row>
    <row r="40" spans="1:13" s="9" customFormat="1" ht="18.75">
      <c r="A40" s="528">
        <f t="shared" si="5"/>
        <v>28</v>
      </c>
      <c r="B40" s="522" t="s">
        <v>369</v>
      </c>
      <c r="C40" s="529">
        <f t="shared" si="3"/>
        <v>2777</v>
      </c>
      <c r="D40" s="529"/>
      <c r="E40" s="529">
        <f>'[3]PL V'!C41</f>
        <v>2777</v>
      </c>
      <c r="F40" s="529"/>
      <c r="G40" s="529"/>
      <c r="H40" s="529"/>
      <c r="I40" s="529"/>
      <c r="J40" s="529">
        <f t="shared" si="4"/>
        <v>0</v>
      </c>
      <c r="K40" s="529"/>
      <c r="L40" s="529"/>
      <c r="M40" s="529"/>
    </row>
    <row r="41" spans="1:13" s="9" customFormat="1" ht="18.75">
      <c r="A41" s="528">
        <f t="shared" si="5"/>
        <v>29</v>
      </c>
      <c r="B41" s="522" t="s">
        <v>370</v>
      </c>
      <c r="C41" s="529">
        <f t="shared" si="3"/>
        <v>22795</v>
      </c>
      <c r="D41" s="529"/>
      <c r="E41" s="529">
        <f>'[3]PL V'!C42</f>
        <v>22795</v>
      </c>
      <c r="F41" s="529"/>
      <c r="G41" s="529"/>
      <c r="H41" s="529"/>
      <c r="I41" s="529"/>
      <c r="J41" s="529">
        <f t="shared" si="4"/>
        <v>0</v>
      </c>
      <c r="K41" s="529"/>
      <c r="L41" s="529"/>
      <c r="M41" s="529"/>
    </row>
    <row r="42" spans="1:13" s="9" customFormat="1" ht="18.75">
      <c r="A42" s="528">
        <f t="shared" si="5"/>
        <v>30</v>
      </c>
      <c r="B42" s="522" t="s">
        <v>371</v>
      </c>
      <c r="C42" s="529">
        <f t="shared" si="3"/>
        <v>12281</v>
      </c>
      <c r="D42" s="529"/>
      <c r="E42" s="529">
        <f>'[3]PL V'!C43</f>
        <v>12281</v>
      </c>
      <c r="F42" s="529"/>
      <c r="G42" s="529"/>
      <c r="H42" s="529"/>
      <c r="I42" s="529"/>
      <c r="J42" s="529">
        <f t="shared" si="4"/>
        <v>0</v>
      </c>
      <c r="K42" s="529"/>
      <c r="L42" s="529"/>
      <c r="M42" s="529"/>
    </row>
    <row r="43" spans="1:13" s="9" customFormat="1" ht="18.75">
      <c r="A43" s="528">
        <f t="shared" si="5"/>
        <v>31</v>
      </c>
      <c r="B43" s="522" t="s">
        <v>372</v>
      </c>
      <c r="C43" s="529">
        <f t="shared" si="3"/>
        <v>37400</v>
      </c>
      <c r="D43" s="529">
        <v>3500</v>
      </c>
      <c r="E43" s="529">
        <f>'[3]PL V'!C44</f>
        <v>33900</v>
      </c>
      <c r="F43" s="529"/>
      <c r="G43" s="529"/>
      <c r="H43" s="529"/>
      <c r="I43" s="529"/>
      <c r="J43" s="529">
        <f t="shared" si="4"/>
        <v>0</v>
      </c>
      <c r="K43" s="529"/>
      <c r="L43" s="529"/>
      <c r="M43" s="529"/>
    </row>
    <row r="44" spans="1:13" s="9" customFormat="1" ht="18.75">
      <c r="A44" s="528">
        <f t="shared" si="5"/>
        <v>32</v>
      </c>
      <c r="B44" s="522" t="s">
        <v>373</v>
      </c>
      <c r="C44" s="529">
        <f t="shared" si="3"/>
        <v>7596</v>
      </c>
      <c r="D44" s="529">
        <v>4096</v>
      </c>
      <c r="E44" s="529">
        <f>'[3]PL V'!C45</f>
        <v>3500</v>
      </c>
      <c r="F44" s="529"/>
      <c r="G44" s="529"/>
      <c r="H44" s="529"/>
      <c r="I44" s="529"/>
      <c r="J44" s="529">
        <f t="shared" si="4"/>
        <v>0</v>
      </c>
      <c r="K44" s="529"/>
      <c r="L44" s="529"/>
      <c r="M44" s="529"/>
    </row>
    <row r="45" spans="1:13" s="9" customFormat="1" ht="18.75">
      <c r="A45" s="528">
        <f t="shared" si="5"/>
        <v>33</v>
      </c>
      <c r="B45" s="522" t="s">
        <v>374</v>
      </c>
      <c r="C45" s="529">
        <f t="shared" si="3"/>
        <v>10364</v>
      </c>
      <c r="D45" s="529">
        <v>5576</v>
      </c>
      <c r="E45" s="529">
        <f>'[3]PL V'!C46</f>
        <v>4788</v>
      </c>
      <c r="F45" s="529"/>
      <c r="G45" s="529"/>
      <c r="H45" s="529"/>
      <c r="I45" s="529"/>
      <c r="J45" s="529">
        <f t="shared" si="4"/>
        <v>0</v>
      </c>
      <c r="K45" s="529"/>
      <c r="L45" s="529"/>
      <c r="M45" s="529"/>
    </row>
    <row r="46" spans="1:13" s="9" customFormat="1" ht="18.75">
      <c r="A46" s="528">
        <f t="shared" si="5"/>
        <v>34</v>
      </c>
      <c r="B46" s="522" t="s">
        <v>375</v>
      </c>
      <c r="C46" s="529">
        <f t="shared" si="3"/>
        <v>2684</v>
      </c>
      <c r="D46" s="529"/>
      <c r="E46" s="529">
        <f>'[3]PL V'!C47</f>
        <v>2684</v>
      </c>
      <c r="F46" s="529"/>
      <c r="G46" s="529"/>
      <c r="H46" s="529"/>
      <c r="I46" s="529"/>
      <c r="J46" s="529">
        <f t="shared" si="4"/>
        <v>0</v>
      </c>
      <c r="K46" s="529"/>
      <c r="L46" s="529"/>
      <c r="M46" s="529"/>
    </row>
    <row r="47" spans="1:13" s="9" customFormat="1" ht="18.75">
      <c r="A47" s="528">
        <f t="shared" si="5"/>
        <v>35</v>
      </c>
      <c r="B47" s="522" t="s">
        <v>376</v>
      </c>
      <c r="C47" s="529">
        <f t="shared" si="3"/>
        <v>748</v>
      </c>
      <c r="D47" s="529"/>
      <c r="E47" s="529">
        <f>'[3]PL V'!C48</f>
        <v>748</v>
      </c>
      <c r="F47" s="529"/>
      <c r="G47" s="529"/>
      <c r="H47" s="529"/>
      <c r="I47" s="529"/>
      <c r="J47" s="529">
        <f t="shared" si="4"/>
        <v>0</v>
      </c>
      <c r="K47" s="529"/>
      <c r="L47" s="529"/>
      <c r="M47" s="529"/>
    </row>
    <row r="48" spans="1:13" s="9" customFormat="1" ht="18.75">
      <c r="A48" s="528">
        <f t="shared" si="5"/>
        <v>36</v>
      </c>
      <c r="B48" s="522" t="s">
        <v>377</v>
      </c>
      <c r="C48" s="529">
        <f t="shared" si="3"/>
        <v>3699</v>
      </c>
      <c r="D48" s="529"/>
      <c r="E48" s="529">
        <f>'[3]PL V'!C49</f>
        <v>3699</v>
      </c>
      <c r="F48" s="529"/>
      <c r="G48" s="529"/>
      <c r="H48" s="529"/>
      <c r="I48" s="529"/>
      <c r="J48" s="529">
        <f t="shared" si="4"/>
        <v>0</v>
      </c>
      <c r="K48" s="529"/>
      <c r="L48" s="529"/>
      <c r="M48" s="529"/>
    </row>
    <row r="49" spans="1:13" s="9" customFormat="1" ht="18.75">
      <c r="A49" s="528">
        <f t="shared" si="5"/>
        <v>37</v>
      </c>
      <c r="B49" s="522" t="s">
        <v>378</v>
      </c>
      <c r="C49" s="529">
        <f t="shared" si="3"/>
        <v>914</v>
      </c>
      <c r="D49" s="529"/>
      <c r="E49" s="529">
        <f>'[3]PL V'!C50</f>
        <v>914</v>
      </c>
      <c r="F49" s="529"/>
      <c r="G49" s="529"/>
      <c r="H49" s="529"/>
      <c r="I49" s="529"/>
      <c r="J49" s="529">
        <f t="shared" si="4"/>
        <v>0</v>
      </c>
      <c r="K49" s="529"/>
      <c r="L49" s="529"/>
      <c r="M49" s="529"/>
    </row>
    <row r="50" spans="1:13" s="9" customFormat="1" ht="18.75">
      <c r="A50" s="528">
        <f t="shared" si="5"/>
        <v>38</v>
      </c>
      <c r="B50" s="522" t="s">
        <v>379</v>
      </c>
      <c r="C50" s="529">
        <f t="shared" si="3"/>
        <v>396</v>
      </c>
      <c r="D50" s="529"/>
      <c r="E50" s="529">
        <f>'[3]PL V'!C51</f>
        <v>396</v>
      </c>
      <c r="F50" s="529"/>
      <c r="G50" s="529"/>
      <c r="H50" s="529"/>
      <c r="I50" s="529"/>
      <c r="J50" s="529">
        <f t="shared" si="4"/>
        <v>0</v>
      </c>
      <c r="K50" s="529"/>
      <c r="L50" s="529"/>
      <c r="M50" s="529"/>
    </row>
    <row r="51" spans="1:13" s="9" customFormat="1" ht="18.75">
      <c r="A51" s="528">
        <f t="shared" si="5"/>
        <v>39</v>
      </c>
      <c r="B51" s="522" t="s">
        <v>380</v>
      </c>
      <c r="C51" s="529">
        <f t="shared" si="3"/>
        <v>1477</v>
      </c>
      <c r="D51" s="529"/>
      <c r="E51" s="529">
        <f>'[3]PL V'!C52</f>
        <v>1477</v>
      </c>
      <c r="F51" s="529"/>
      <c r="G51" s="529"/>
      <c r="H51" s="529"/>
      <c r="I51" s="529"/>
      <c r="J51" s="529">
        <f t="shared" si="4"/>
        <v>0</v>
      </c>
      <c r="K51" s="529"/>
      <c r="L51" s="529"/>
      <c r="M51" s="529"/>
    </row>
    <row r="52" spans="1:13" s="9" customFormat="1" ht="18.75">
      <c r="A52" s="528">
        <f t="shared" si="5"/>
        <v>40</v>
      </c>
      <c r="B52" s="522" t="s">
        <v>381</v>
      </c>
      <c r="C52" s="529">
        <f t="shared" si="3"/>
        <v>2861</v>
      </c>
      <c r="D52" s="529"/>
      <c r="E52" s="529">
        <f>'[3]PL V'!C53</f>
        <v>2861</v>
      </c>
      <c r="F52" s="529"/>
      <c r="G52" s="529"/>
      <c r="H52" s="529"/>
      <c r="I52" s="529"/>
      <c r="J52" s="529">
        <f t="shared" si="4"/>
        <v>0</v>
      </c>
      <c r="K52" s="529"/>
      <c r="L52" s="529"/>
      <c r="M52" s="529"/>
    </row>
    <row r="53" spans="1:13" s="9" customFormat="1" ht="18.75">
      <c r="A53" s="528">
        <f t="shared" si="5"/>
        <v>41</v>
      </c>
      <c r="B53" s="522" t="s">
        <v>382</v>
      </c>
      <c r="C53" s="529">
        <f t="shared" si="3"/>
        <v>1884</v>
      </c>
      <c r="D53" s="529"/>
      <c r="E53" s="529">
        <f>'[3]PL V'!C54</f>
        <v>1884</v>
      </c>
      <c r="F53" s="529"/>
      <c r="G53" s="529"/>
      <c r="H53" s="529"/>
      <c r="I53" s="529"/>
      <c r="J53" s="529">
        <f t="shared" si="4"/>
        <v>0</v>
      </c>
      <c r="K53" s="529"/>
      <c r="L53" s="529"/>
      <c r="M53" s="529"/>
    </row>
    <row r="54" spans="1:13" s="9" customFormat="1" ht="18.75">
      <c r="A54" s="528">
        <f t="shared" si="5"/>
        <v>42</v>
      </c>
      <c r="B54" s="522" t="s">
        <v>383</v>
      </c>
      <c r="C54" s="529">
        <f t="shared" si="3"/>
        <v>727</v>
      </c>
      <c r="D54" s="529"/>
      <c r="E54" s="529">
        <f>'[3]PL V'!C55</f>
        <v>727</v>
      </c>
      <c r="F54" s="529"/>
      <c r="G54" s="529"/>
      <c r="H54" s="529"/>
      <c r="I54" s="529"/>
      <c r="J54" s="529">
        <f t="shared" si="4"/>
        <v>0</v>
      </c>
      <c r="K54" s="529"/>
      <c r="L54" s="529"/>
      <c r="M54" s="529"/>
    </row>
    <row r="55" spans="1:13" s="9" customFormat="1" ht="18.75">
      <c r="A55" s="528">
        <f t="shared" si="5"/>
        <v>43</v>
      </c>
      <c r="B55" s="522" t="s">
        <v>384</v>
      </c>
      <c r="C55" s="529">
        <f t="shared" si="3"/>
        <v>263</v>
      </c>
      <c r="D55" s="529"/>
      <c r="E55" s="529">
        <f>'[3]PL V'!C56</f>
        <v>263</v>
      </c>
      <c r="F55" s="529"/>
      <c r="G55" s="529"/>
      <c r="H55" s="529"/>
      <c r="I55" s="529"/>
      <c r="J55" s="529">
        <f t="shared" si="4"/>
        <v>0</v>
      </c>
      <c r="K55" s="529"/>
      <c r="L55" s="529"/>
      <c r="M55" s="529"/>
    </row>
    <row r="56" spans="1:13" s="9" customFormat="1" ht="18.75">
      <c r="A56" s="528">
        <f t="shared" si="5"/>
        <v>44</v>
      </c>
      <c r="B56" s="522" t="s">
        <v>385</v>
      </c>
      <c r="C56" s="529">
        <f t="shared" si="3"/>
        <v>668</v>
      </c>
      <c r="D56" s="529"/>
      <c r="E56" s="529">
        <f>'[3]PL V'!C57</f>
        <v>668</v>
      </c>
      <c r="F56" s="529"/>
      <c r="G56" s="529"/>
      <c r="H56" s="529"/>
      <c r="I56" s="529"/>
      <c r="J56" s="529">
        <f t="shared" si="4"/>
        <v>0</v>
      </c>
      <c r="K56" s="529"/>
      <c r="L56" s="529"/>
      <c r="M56" s="529"/>
    </row>
    <row r="57" spans="1:13" s="9" customFormat="1" ht="18.75">
      <c r="A57" s="528">
        <f t="shared" si="5"/>
        <v>45</v>
      </c>
      <c r="B57" s="522" t="s">
        <v>386</v>
      </c>
      <c r="C57" s="529">
        <f t="shared" si="3"/>
        <v>865</v>
      </c>
      <c r="D57" s="529"/>
      <c r="E57" s="529">
        <f>'[3]PL V'!C58</f>
        <v>865</v>
      </c>
      <c r="F57" s="529"/>
      <c r="G57" s="529"/>
      <c r="H57" s="529"/>
      <c r="I57" s="529"/>
      <c r="J57" s="529">
        <f t="shared" si="4"/>
        <v>0</v>
      </c>
      <c r="K57" s="529"/>
      <c r="L57" s="529"/>
      <c r="M57" s="529"/>
    </row>
    <row r="58" spans="1:13" s="9" customFormat="1" ht="18.75">
      <c r="A58" s="528">
        <f t="shared" si="5"/>
        <v>46</v>
      </c>
      <c r="B58" s="522" t="s">
        <v>387</v>
      </c>
      <c r="C58" s="529">
        <f t="shared" si="3"/>
        <v>451</v>
      </c>
      <c r="D58" s="529"/>
      <c r="E58" s="529">
        <f>'[3]PL V'!C59</f>
        <v>451</v>
      </c>
      <c r="F58" s="529"/>
      <c r="G58" s="529"/>
      <c r="H58" s="529"/>
      <c r="I58" s="529"/>
      <c r="J58" s="529">
        <f t="shared" si="4"/>
        <v>0</v>
      </c>
      <c r="K58" s="529"/>
      <c r="L58" s="529"/>
      <c r="M58" s="529"/>
    </row>
    <row r="59" spans="1:13" s="9" customFormat="1" ht="18.75">
      <c r="A59" s="528">
        <f t="shared" si="5"/>
        <v>47</v>
      </c>
      <c r="B59" s="522" t="s">
        <v>388</v>
      </c>
      <c r="C59" s="529">
        <f t="shared" si="3"/>
        <v>336</v>
      </c>
      <c r="D59" s="529"/>
      <c r="E59" s="529">
        <f>'[3]PL V'!C60</f>
        <v>336</v>
      </c>
      <c r="F59" s="529"/>
      <c r="G59" s="529"/>
      <c r="H59" s="529"/>
      <c r="I59" s="529"/>
      <c r="J59" s="529">
        <f t="shared" si="4"/>
        <v>0</v>
      </c>
      <c r="K59" s="529"/>
      <c r="L59" s="529"/>
      <c r="M59" s="529"/>
    </row>
    <row r="60" spans="1:13" s="9" customFormat="1" ht="18.75">
      <c r="A60" s="528">
        <f t="shared" si="5"/>
        <v>48</v>
      </c>
      <c r="B60" s="522" t="s">
        <v>389</v>
      </c>
      <c r="C60" s="529">
        <f t="shared" si="3"/>
        <v>324</v>
      </c>
      <c r="D60" s="529"/>
      <c r="E60" s="529">
        <f>'[3]PL V'!C61</f>
        <v>324</v>
      </c>
      <c r="F60" s="529"/>
      <c r="G60" s="529"/>
      <c r="H60" s="529"/>
      <c r="I60" s="529"/>
      <c r="J60" s="529">
        <f t="shared" si="4"/>
        <v>0</v>
      </c>
      <c r="K60" s="529"/>
      <c r="L60" s="529"/>
      <c r="M60" s="529"/>
    </row>
    <row r="61" spans="1:13" s="9" customFormat="1" ht="18.75">
      <c r="A61" s="528">
        <f t="shared" si="5"/>
        <v>49</v>
      </c>
      <c r="B61" s="522" t="s">
        <v>390</v>
      </c>
      <c r="C61" s="529">
        <f t="shared" si="3"/>
        <v>286</v>
      </c>
      <c r="D61" s="529"/>
      <c r="E61" s="529">
        <f>'[3]PL V'!C62</f>
        <v>286</v>
      </c>
      <c r="F61" s="529"/>
      <c r="G61" s="529"/>
      <c r="H61" s="529"/>
      <c r="I61" s="529"/>
      <c r="J61" s="529">
        <f t="shared" si="4"/>
        <v>0</v>
      </c>
      <c r="K61" s="529"/>
      <c r="L61" s="529"/>
      <c r="M61" s="529"/>
    </row>
    <row r="62" spans="1:13" s="9" customFormat="1" ht="18.75">
      <c r="A62" s="528">
        <f t="shared" si="5"/>
        <v>50</v>
      </c>
      <c r="B62" s="531" t="s">
        <v>391</v>
      </c>
      <c r="C62" s="529">
        <f t="shared" si="3"/>
        <v>325</v>
      </c>
      <c r="D62" s="529"/>
      <c r="E62" s="529">
        <f>'[3]PL V'!C63</f>
        <v>325</v>
      </c>
      <c r="F62" s="529"/>
      <c r="G62" s="529"/>
      <c r="H62" s="529"/>
      <c r="I62" s="529"/>
      <c r="J62" s="529">
        <f t="shared" si="4"/>
        <v>0</v>
      </c>
      <c r="K62" s="529"/>
      <c r="L62" s="529"/>
      <c r="M62" s="529"/>
    </row>
    <row r="63" spans="1:13" s="9" customFormat="1" ht="18.75">
      <c r="A63" s="528">
        <f t="shared" si="5"/>
        <v>51</v>
      </c>
      <c r="B63" s="521" t="s">
        <v>392</v>
      </c>
      <c r="C63" s="529">
        <f t="shared" si="3"/>
        <v>5217</v>
      </c>
      <c r="D63" s="529">
        <v>5217</v>
      </c>
      <c r="E63" s="529"/>
      <c r="F63" s="529"/>
      <c r="G63" s="529"/>
      <c r="H63" s="529"/>
      <c r="I63" s="529"/>
      <c r="J63" s="529">
        <f t="shared" si="4"/>
        <v>0</v>
      </c>
      <c r="K63" s="529"/>
      <c r="L63" s="529"/>
      <c r="M63" s="529"/>
    </row>
    <row r="64" spans="1:13" s="9" customFormat="1" ht="18.75">
      <c r="A64" s="528">
        <f t="shared" si="5"/>
        <v>52</v>
      </c>
      <c r="B64" s="522" t="s">
        <v>393</v>
      </c>
      <c r="C64" s="529">
        <f t="shared" si="3"/>
        <v>939338</v>
      </c>
      <c r="D64" s="529">
        <v>939338</v>
      </c>
      <c r="E64" s="529"/>
      <c r="F64" s="529"/>
      <c r="G64" s="529"/>
      <c r="H64" s="529"/>
      <c r="I64" s="529"/>
      <c r="J64" s="529">
        <f t="shared" si="4"/>
        <v>0</v>
      </c>
      <c r="K64" s="529"/>
      <c r="L64" s="529"/>
      <c r="M64" s="529"/>
    </row>
    <row r="65" spans="1:13" s="9" customFormat="1" ht="18.75">
      <c r="A65" s="528">
        <f t="shared" si="5"/>
        <v>53</v>
      </c>
      <c r="B65" s="522" t="s">
        <v>394</v>
      </c>
      <c r="C65" s="529">
        <f t="shared" si="3"/>
        <v>148800</v>
      </c>
      <c r="D65" s="529">
        <v>148800</v>
      </c>
      <c r="E65" s="529"/>
      <c r="F65" s="529"/>
      <c r="G65" s="529"/>
      <c r="H65" s="529"/>
      <c r="I65" s="529"/>
      <c r="J65" s="529">
        <f t="shared" si="4"/>
        <v>0</v>
      </c>
      <c r="K65" s="529"/>
      <c r="L65" s="529"/>
      <c r="M65" s="529"/>
    </row>
    <row r="66" spans="1:13" s="9" customFormat="1" ht="37.5">
      <c r="A66" s="528">
        <f t="shared" si="5"/>
        <v>54</v>
      </c>
      <c r="B66" s="522" t="s">
        <v>395</v>
      </c>
      <c r="C66" s="546">
        <f t="shared" si="3"/>
        <v>92635</v>
      </c>
      <c r="D66" s="546">
        <v>92635</v>
      </c>
      <c r="E66" s="546"/>
      <c r="F66" s="546"/>
      <c r="G66" s="546"/>
      <c r="H66" s="546"/>
      <c r="I66" s="546"/>
      <c r="J66" s="546">
        <f t="shared" si="4"/>
        <v>0</v>
      </c>
      <c r="K66" s="546"/>
      <c r="L66" s="546"/>
      <c r="M66" s="546"/>
    </row>
    <row r="67" spans="1:13" s="9" customFormat="1" ht="18.75">
      <c r="A67" s="528">
        <f t="shared" si="5"/>
        <v>55</v>
      </c>
      <c r="B67" s="521" t="s">
        <v>396</v>
      </c>
      <c r="C67" s="529">
        <f t="shared" si="3"/>
        <v>68981</v>
      </c>
      <c r="D67" s="529">
        <v>68981</v>
      </c>
      <c r="E67" s="529"/>
      <c r="F67" s="529"/>
      <c r="G67" s="529"/>
      <c r="H67" s="529"/>
      <c r="I67" s="529"/>
      <c r="J67" s="529">
        <f t="shared" si="4"/>
        <v>0</v>
      </c>
      <c r="K67" s="529"/>
      <c r="L67" s="529"/>
      <c r="M67" s="529"/>
    </row>
    <row r="68" spans="1:13" s="9" customFormat="1" ht="18.75">
      <c r="A68" s="528">
        <f t="shared" si="5"/>
        <v>56</v>
      </c>
      <c r="B68" s="522" t="s">
        <v>397</v>
      </c>
      <c r="C68" s="529">
        <f t="shared" si="3"/>
        <v>10200</v>
      </c>
      <c r="D68" s="529">
        <v>10200</v>
      </c>
      <c r="E68" s="529"/>
      <c r="F68" s="529"/>
      <c r="G68" s="529"/>
      <c r="H68" s="529"/>
      <c r="I68" s="529"/>
      <c r="J68" s="529">
        <f t="shared" si="4"/>
        <v>0</v>
      </c>
      <c r="K68" s="529"/>
      <c r="L68" s="529"/>
      <c r="M68" s="529"/>
    </row>
    <row r="69" spans="1:13" s="9" customFormat="1" ht="18.75">
      <c r="A69" s="528">
        <f t="shared" si="5"/>
        <v>57</v>
      </c>
      <c r="B69" s="522" t="s">
        <v>398</v>
      </c>
      <c r="C69" s="529">
        <f t="shared" si="3"/>
        <v>11100</v>
      </c>
      <c r="D69" s="529">
        <v>11100</v>
      </c>
      <c r="E69" s="529"/>
      <c r="F69" s="529"/>
      <c r="G69" s="529"/>
      <c r="H69" s="529"/>
      <c r="I69" s="529"/>
      <c r="J69" s="529">
        <f t="shared" si="4"/>
        <v>0</v>
      </c>
      <c r="K69" s="529"/>
      <c r="L69" s="529"/>
      <c r="M69" s="529"/>
    </row>
    <row r="70" spans="1:13" s="9" customFormat="1" ht="18.75">
      <c r="A70" s="528">
        <f t="shared" si="5"/>
        <v>58</v>
      </c>
      <c r="B70" s="522" t="s">
        <v>399</v>
      </c>
      <c r="C70" s="529">
        <f t="shared" si="3"/>
        <v>2222</v>
      </c>
      <c r="D70" s="529">
        <v>2222</v>
      </c>
      <c r="E70" s="529"/>
      <c r="F70" s="529"/>
      <c r="G70" s="529"/>
      <c r="H70" s="529"/>
      <c r="I70" s="529"/>
      <c r="J70" s="529">
        <f t="shared" si="4"/>
        <v>0</v>
      </c>
      <c r="K70" s="529"/>
      <c r="L70" s="529"/>
      <c r="M70" s="529"/>
    </row>
    <row r="71" spans="1:13" s="9" customFormat="1" ht="18.75">
      <c r="A71" s="528">
        <f t="shared" si="5"/>
        <v>59</v>
      </c>
      <c r="B71" s="522" t="s">
        <v>400</v>
      </c>
      <c r="C71" s="529">
        <f t="shared" si="3"/>
        <v>10600</v>
      </c>
      <c r="D71" s="529">
        <v>10600</v>
      </c>
      <c r="E71" s="529"/>
      <c r="F71" s="529"/>
      <c r="G71" s="529"/>
      <c r="H71" s="529"/>
      <c r="I71" s="529"/>
      <c r="J71" s="529">
        <f t="shared" si="4"/>
        <v>0</v>
      </c>
      <c r="K71" s="529"/>
      <c r="L71" s="529"/>
      <c r="M71" s="529"/>
    </row>
    <row r="72" spans="1:13" s="9" customFormat="1" ht="18.75">
      <c r="A72" s="528">
        <f t="shared" si="5"/>
        <v>60</v>
      </c>
      <c r="B72" s="522" t="s">
        <v>401</v>
      </c>
      <c r="C72" s="529">
        <f t="shared" si="3"/>
        <v>42300</v>
      </c>
      <c r="D72" s="529">
        <v>42300</v>
      </c>
      <c r="E72" s="529"/>
      <c r="F72" s="529"/>
      <c r="G72" s="529"/>
      <c r="H72" s="529"/>
      <c r="I72" s="529"/>
      <c r="J72" s="529">
        <f t="shared" si="4"/>
        <v>0</v>
      </c>
      <c r="K72" s="529"/>
      <c r="L72" s="529"/>
      <c r="M72" s="529"/>
    </row>
    <row r="73" spans="1:13" s="9" customFormat="1" ht="18.75">
      <c r="A73" s="528">
        <f t="shared" si="5"/>
        <v>61</v>
      </c>
      <c r="B73" s="522" t="s">
        <v>402</v>
      </c>
      <c r="C73" s="529">
        <f t="shared" si="3"/>
        <v>11600</v>
      </c>
      <c r="D73" s="529">
        <v>11600</v>
      </c>
      <c r="E73" s="529"/>
      <c r="F73" s="529"/>
      <c r="G73" s="529"/>
      <c r="H73" s="529"/>
      <c r="I73" s="529"/>
      <c r="J73" s="529">
        <f t="shared" si="4"/>
        <v>0</v>
      </c>
      <c r="K73" s="529"/>
      <c r="L73" s="529"/>
      <c r="M73" s="529"/>
    </row>
    <row r="74" spans="1:13" s="9" customFormat="1" ht="18.75">
      <c r="A74" s="528">
        <f t="shared" si="5"/>
        <v>62</v>
      </c>
      <c r="B74" s="522" t="s">
        <v>403</v>
      </c>
      <c r="C74" s="529">
        <f t="shared" si="3"/>
        <v>0</v>
      </c>
      <c r="D74" s="529">
        <v>0</v>
      </c>
      <c r="E74" s="529"/>
      <c r="F74" s="529"/>
      <c r="G74" s="529"/>
      <c r="H74" s="529"/>
      <c r="I74" s="529"/>
      <c r="J74" s="529">
        <f t="shared" si="4"/>
        <v>0</v>
      </c>
      <c r="K74" s="529"/>
      <c r="L74" s="529"/>
      <c r="M74" s="529"/>
    </row>
    <row r="75" spans="1:13" s="9" customFormat="1" ht="18.75">
      <c r="A75" s="528">
        <f t="shared" si="5"/>
        <v>63</v>
      </c>
      <c r="B75" s="521" t="s">
        <v>404</v>
      </c>
      <c r="C75" s="529">
        <f t="shared" si="3"/>
        <v>19900</v>
      </c>
      <c r="D75" s="529">
        <v>19900</v>
      </c>
      <c r="E75" s="529"/>
      <c r="F75" s="529"/>
      <c r="G75" s="529"/>
      <c r="H75" s="529"/>
      <c r="I75" s="529"/>
      <c r="J75" s="529">
        <f t="shared" si="4"/>
        <v>0</v>
      </c>
      <c r="K75" s="529"/>
      <c r="L75" s="529"/>
      <c r="M75" s="529"/>
    </row>
    <row r="76" spans="1:13" s="9" customFormat="1" ht="18.75">
      <c r="A76" s="528">
        <f t="shared" si="5"/>
        <v>64</v>
      </c>
      <c r="B76" s="522" t="s">
        <v>410</v>
      </c>
      <c r="C76" s="529">
        <f t="shared" si="3"/>
        <v>1038567</v>
      </c>
      <c r="D76" s="529">
        <f>206786</f>
        <v>206786</v>
      </c>
      <c r="E76" s="529">
        <f>831781</f>
        <v>831781</v>
      </c>
      <c r="F76" s="529"/>
      <c r="G76" s="542"/>
      <c r="H76" s="542"/>
      <c r="I76" s="542"/>
      <c r="J76" s="542">
        <f t="shared" si="4"/>
        <v>0</v>
      </c>
      <c r="K76" s="542"/>
      <c r="L76" s="542"/>
      <c r="M76" s="529"/>
    </row>
    <row r="77" spans="1:13" s="9" customFormat="1" ht="18.75">
      <c r="A77" s="528">
        <v>65</v>
      </c>
      <c r="B77" s="545" t="s">
        <v>409</v>
      </c>
      <c r="C77" s="529">
        <f t="shared" si="3"/>
        <v>1781925</v>
      </c>
      <c r="D77" s="542">
        <v>926497</v>
      </c>
      <c r="E77" s="542">
        <v>257024</v>
      </c>
      <c r="F77" s="542"/>
      <c r="G77" s="542"/>
      <c r="H77" s="542"/>
      <c r="I77" s="542"/>
      <c r="J77" s="542">
        <f t="shared" si="4"/>
        <v>598404</v>
      </c>
      <c r="K77" s="542">
        <f>460647</f>
        <v>460647</v>
      </c>
      <c r="L77" s="542">
        <f>598404-460647</f>
        <v>137757</v>
      </c>
      <c r="M77" s="529"/>
    </row>
    <row r="78" spans="1:13" s="31" customFormat="1" ht="18.75">
      <c r="A78" s="525" t="s">
        <v>18</v>
      </c>
      <c r="B78" s="544" t="s">
        <v>407</v>
      </c>
      <c r="C78" s="527">
        <f t="shared" si="3"/>
        <v>6500</v>
      </c>
      <c r="D78" s="527"/>
      <c r="E78" s="527"/>
      <c r="F78" s="527">
        <v>6500</v>
      </c>
      <c r="G78" s="527"/>
      <c r="H78" s="527"/>
      <c r="I78" s="527"/>
      <c r="J78" s="527">
        <f t="shared" si="4"/>
        <v>0</v>
      </c>
      <c r="K78" s="527"/>
      <c r="L78" s="527"/>
      <c r="M78" s="527"/>
    </row>
    <row r="79" spans="1:13" s="31" customFormat="1" ht="18.75">
      <c r="A79" s="525" t="s">
        <v>19</v>
      </c>
      <c r="B79" s="526" t="s">
        <v>408</v>
      </c>
      <c r="C79" s="527">
        <f t="shared" si="3"/>
        <v>1000</v>
      </c>
      <c r="D79" s="527"/>
      <c r="E79" s="527"/>
      <c r="F79" s="527"/>
      <c r="G79" s="527">
        <v>1000</v>
      </c>
      <c r="H79" s="527"/>
      <c r="I79" s="527"/>
      <c r="J79" s="527">
        <f t="shared" si="4"/>
        <v>0</v>
      </c>
      <c r="K79" s="527"/>
      <c r="L79" s="527"/>
      <c r="M79" s="527"/>
    </row>
    <row r="80" spans="1:13" s="31" customFormat="1" ht="18.75">
      <c r="A80" s="525" t="s">
        <v>20</v>
      </c>
      <c r="B80" s="526" t="s">
        <v>260</v>
      </c>
      <c r="C80" s="527">
        <f t="shared" si="3"/>
        <v>117338</v>
      </c>
      <c r="D80" s="527"/>
      <c r="E80" s="527"/>
      <c r="F80" s="527"/>
      <c r="G80" s="527"/>
      <c r="H80" s="527">
        <v>117338</v>
      </c>
      <c r="I80" s="527"/>
      <c r="J80" s="527">
        <f t="shared" si="4"/>
        <v>0</v>
      </c>
      <c r="K80" s="527"/>
      <c r="L80" s="527"/>
      <c r="M80" s="527"/>
    </row>
    <row r="81" spans="1:13" s="31" customFormat="1" ht="18.75">
      <c r="A81" s="525" t="s">
        <v>21</v>
      </c>
      <c r="B81" s="526" t="s">
        <v>261</v>
      </c>
      <c r="C81" s="527">
        <f t="shared" si="3"/>
        <v>75600</v>
      </c>
      <c r="D81" s="527"/>
      <c r="E81" s="527"/>
      <c r="F81" s="527"/>
      <c r="G81" s="527"/>
      <c r="H81" s="527"/>
      <c r="I81" s="527">
        <v>75600</v>
      </c>
      <c r="J81" s="527">
        <f t="shared" si="4"/>
        <v>0</v>
      </c>
      <c r="K81" s="527"/>
      <c r="L81" s="527"/>
      <c r="M81" s="527"/>
    </row>
    <row r="82" spans="1:13" s="9" customFormat="1" ht="37.5">
      <c r="A82" s="550" t="s">
        <v>41</v>
      </c>
      <c r="B82" s="547" t="s">
        <v>405</v>
      </c>
      <c r="C82" s="548">
        <f t="shared" si="3"/>
        <v>3469500</v>
      </c>
      <c r="D82" s="549">
        <v>20394</v>
      </c>
      <c r="E82" s="549">
        <f>3469500-D82</f>
        <v>3449106</v>
      </c>
      <c r="F82" s="548"/>
      <c r="G82" s="548"/>
      <c r="H82" s="548"/>
      <c r="I82" s="548"/>
      <c r="J82" s="548">
        <f t="shared" si="4"/>
        <v>0</v>
      </c>
      <c r="K82" s="548"/>
      <c r="L82" s="548"/>
      <c r="M82" s="527"/>
    </row>
    <row r="83" spans="1:13" s="9" customFormat="1" ht="18.75">
      <c r="A83" s="539" t="s">
        <v>220</v>
      </c>
      <c r="B83" s="540" t="s">
        <v>258</v>
      </c>
      <c r="C83" s="541">
        <f t="shared" si="3"/>
        <v>0</v>
      </c>
      <c r="D83" s="541"/>
      <c r="E83" s="541"/>
      <c r="F83" s="541"/>
      <c r="G83" s="541"/>
      <c r="H83" s="541"/>
      <c r="I83" s="541"/>
      <c r="J83" s="541">
        <f t="shared" si="4"/>
        <v>0</v>
      </c>
      <c r="K83" s="541"/>
      <c r="L83" s="541"/>
      <c r="M83" s="541"/>
    </row>
    <row r="84" spans="1:13" ht="18.75" hidden="1">
      <c r="A84" s="538"/>
      <c r="B84" s="538"/>
      <c r="C84" s="538"/>
      <c r="D84" s="538"/>
      <c r="E84" s="538"/>
      <c r="F84" s="538"/>
      <c r="G84" s="538"/>
      <c r="H84" s="538"/>
      <c r="I84" s="538"/>
      <c r="J84" s="538"/>
      <c r="K84" s="538"/>
      <c r="L84" s="538"/>
      <c r="M84" s="538"/>
    </row>
    <row r="85" spans="1:13" ht="18.75">
      <c r="A85" s="9"/>
      <c r="B85" s="9"/>
      <c r="C85" s="9"/>
      <c r="D85" s="9"/>
      <c r="E85" s="9"/>
      <c r="F85" s="9"/>
      <c r="G85" s="9"/>
      <c r="H85" s="9"/>
      <c r="I85" s="9"/>
      <c r="J85" s="9"/>
      <c r="K85" s="9"/>
      <c r="L85" s="9"/>
      <c r="M85" s="9"/>
    </row>
    <row r="86" spans="1:13" ht="18.75">
      <c r="A86" s="9"/>
      <c r="B86" s="9"/>
      <c r="C86" s="9"/>
      <c r="D86" s="9"/>
      <c r="E86" s="9"/>
      <c r="F86" s="9"/>
      <c r="G86" s="9"/>
      <c r="H86" s="667"/>
      <c r="I86" s="667"/>
      <c r="J86" s="667"/>
      <c r="K86" s="667"/>
      <c r="L86" s="9"/>
      <c r="M86" s="9"/>
    </row>
    <row r="87" spans="1:13" ht="22.5" customHeight="1">
      <c r="A87" s="9"/>
      <c r="B87" s="9"/>
      <c r="C87" s="9"/>
      <c r="D87" s="9"/>
      <c r="E87" s="9"/>
      <c r="F87" s="9"/>
      <c r="G87" s="9"/>
      <c r="H87" s="31"/>
      <c r="I87" s="31"/>
      <c r="J87" s="31"/>
      <c r="K87" s="31"/>
      <c r="L87" s="9"/>
      <c r="M87" s="9"/>
    </row>
    <row r="88" spans="1:13" ht="18.75">
      <c r="A88" s="9"/>
      <c r="B88" s="9"/>
      <c r="C88" s="9"/>
      <c r="D88" s="9"/>
      <c r="E88" s="9"/>
      <c r="F88" s="9"/>
      <c r="G88" s="9"/>
      <c r="H88" s="31"/>
      <c r="I88" s="31"/>
      <c r="J88" s="31"/>
      <c r="K88" s="31"/>
      <c r="L88" s="9"/>
      <c r="M88" s="9"/>
    </row>
    <row r="89" spans="1:13" ht="18.75">
      <c r="A89" s="9"/>
      <c r="B89" s="9"/>
      <c r="C89" s="9"/>
      <c r="D89" s="9"/>
      <c r="E89" s="9"/>
      <c r="F89" s="9"/>
      <c r="G89" s="9"/>
      <c r="H89" s="31"/>
      <c r="I89" s="31"/>
      <c r="J89" s="31"/>
      <c r="K89" s="31"/>
      <c r="L89" s="9"/>
      <c r="M89" s="9"/>
    </row>
    <row r="90" spans="1:13" ht="18.75">
      <c r="A90" s="9"/>
      <c r="B90" s="9"/>
      <c r="C90" s="9"/>
      <c r="D90" s="9"/>
      <c r="E90" s="9"/>
      <c r="F90" s="9"/>
      <c r="G90" s="9"/>
      <c r="H90" s="31"/>
      <c r="I90" s="31"/>
      <c r="J90" s="31"/>
      <c r="K90" s="31"/>
      <c r="L90" s="9"/>
      <c r="M90" s="9"/>
    </row>
    <row r="91" spans="1:13" ht="18.75">
      <c r="A91" s="9"/>
      <c r="B91" s="9"/>
      <c r="C91" s="9"/>
      <c r="D91" s="9"/>
      <c r="E91" s="9"/>
      <c r="F91" s="9"/>
      <c r="G91" s="9"/>
      <c r="H91" s="31"/>
      <c r="I91" s="31"/>
      <c r="J91" s="31"/>
      <c r="K91" s="31"/>
      <c r="L91" s="9"/>
      <c r="M91" s="9"/>
    </row>
    <row r="92" spans="8:11" ht="18.75">
      <c r="H92" s="678"/>
      <c r="I92" s="678"/>
      <c r="J92" s="678"/>
      <c r="K92" s="678"/>
    </row>
  </sheetData>
  <sheetProtection/>
  <mergeCells count="17">
    <mergeCell ref="A3:M3"/>
    <mergeCell ref="M8:M9"/>
    <mergeCell ref="A8:A9"/>
    <mergeCell ref="H1:L1"/>
    <mergeCell ref="H2:L2"/>
    <mergeCell ref="G8:G9"/>
    <mergeCell ref="H8:H9"/>
    <mergeCell ref="I8:I9"/>
    <mergeCell ref="J8:L8"/>
    <mergeCell ref="A4:M4"/>
    <mergeCell ref="B8:B9"/>
    <mergeCell ref="H86:K86"/>
    <mergeCell ref="H92:K92"/>
    <mergeCell ref="C8:C9"/>
    <mergeCell ref="D8:D9"/>
    <mergeCell ref="E8:E9"/>
    <mergeCell ref="F8:F9"/>
  </mergeCells>
  <printOptions horizontalCentered="1"/>
  <pageMargins left="0.1968503937007874" right="0.2362204724409449" top="0.39" bottom="0.3" header="0.2755905511811024" footer="0.15748031496062992"/>
  <pageSetup fitToHeight="0" fitToWidth="1" horizontalDpi="600" verticalDpi="600" orientation="landscape" paperSize="9" scale="64" r:id="rId1"/>
  <headerFooter alignWithMargins="0">
    <oddFooter>&amp;C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L18" sqref="L18"/>
    </sheetView>
  </sheetViews>
  <sheetFormatPr defaultColWidth="8.796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pageSetUpPr fitToPage="1"/>
  </sheetPr>
  <dimension ref="A1:M90"/>
  <sheetViews>
    <sheetView zoomScale="70" zoomScaleNormal="70" zoomScalePageLayoutView="0" workbookViewId="0" topLeftCell="A1">
      <pane xSplit="2" ySplit="12" topLeftCell="C28" activePane="bottomRight" state="frozen"/>
      <selection pane="topLeft" activeCell="P16" sqref="P16"/>
      <selection pane="topRight" activeCell="P16" sqref="P16"/>
      <selection pane="bottomLeft" activeCell="P16" sqref="P16"/>
      <selection pane="bottomRight" activeCell="C11" sqref="C11"/>
    </sheetView>
  </sheetViews>
  <sheetFormatPr defaultColWidth="8.796875" defaultRowHeight="15"/>
  <cols>
    <col min="1" max="1" width="5.09765625" style="4" customWidth="1"/>
    <col min="2" max="2" width="66.8984375" style="4" customWidth="1"/>
    <col min="3" max="3" width="9.69921875" style="4" customWidth="1"/>
    <col min="4" max="5" width="11" style="4" customWidth="1"/>
    <col min="6" max="6" width="11.3984375" style="4" customWidth="1"/>
    <col min="7" max="7" width="10.69921875" style="4" customWidth="1"/>
    <col min="8" max="8" width="10.59765625" style="4" customWidth="1"/>
    <col min="9" max="9" width="11.3984375" style="4" customWidth="1"/>
    <col min="10" max="10" width="13.59765625" style="4" customWidth="1"/>
    <col min="11" max="16384" width="9" style="4" customWidth="1"/>
  </cols>
  <sheetData>
    <row r="1" spans="1:10" ht="24.75" customHeight="1">
      <c r="A1" s="1"/>
      <c r="B1" s="1"/>
      <c r="C1" s="288"/>
      <c r="D1" s="288">
        <v>6</v>
      </c>
      <c r="E1" s="62"/>
      <c r="F1" s="62"/>
      <c r="G1" s="62"/>
      <c r="H1" s="62"/>
      <c r="I1" s="62"/>
      <c r="J1" s="38"/>
    </row>
    <row r="2" spans="1:10" ht="12.75" customHeight="1" hidden="1">
      <c r="A2" s="5"/>
      <c r="B2" s="5"/>
      <c r="C2" s="2"/>
      <c r="D2" s="2"/>
      <c r="E2" s="2"/>
      <c r="F2" s="2"/>
      <c r="G2" s="2"/>
      <c r="H2" s="2"/>
      <c r="I2" s="2"/>
      <c r="J2" s="2"/>
    </row>
    <row r="3" spans="1:10" ht="27.75" customHeight="1">
      <c r="A3" s="5"/>
      <c r="B3" s="5"/>
      <c r="C3" s="2"/>
      <c r="D3" s="2"/>
      <c r="E3" s="2"/>
      <c r="F3" s="2"/>
      <c r="G3" s="2"/>
      <c r="H3" s="564" t="s">
        <v>117</v>
      </c>
      <c r="I3" s="564"/>
      <c r="J3" s="564"/>
    </row>
    <row r="4" spans="1:10" ht="21" customHeight="1">
      <c r="A4" s="3" t="s">
        <v>276</v>
      </c>
      <c r="B4" s="3"/>
      <c r="C4" s="6"/>
      <c r="D4" s="6"/>
      <c r="E4" s="6"/>
      <c r="F4" s="6"/>
      <c r="G4" s="6"/>
      <c r="H4" s="6"/>
      <c r="I4" s="6"/>
      <c r="J4" s="6"/>
    </row>
    <row r="5" spans="1:10" ht="21" customHeight="1">
      <c r="A5" s="3" t="s">
        <v>326</v>
      </c>
      <c r="B5" s="3"/>
      <c r="C5" s="2"/>
      <c r="D5" s="2"/>
      <c r="E5" s="2"/>
      <c r="F5" s="2"/>
      <c r="G5" s="2"/>
      <c r="H5" s="2"/>
      <c r="I5" s="2"/>
      <c r="J5" s="2"/>
    </row>
    <row r="6" spans="1:10" ht="19.5" customHeight="1" thickBot="1">
      <c r="A6" s="8"/>
      <c r="B6" s="8"/>
      <c r="C6" s="9"/>
      <c r="D6" s="9"/>
      <c r="E6" s="8"/>
      <c r="F6" s="8"/>
      <c r="G6" s="8"/>
      <c r="H6" s="8"/>
      <c r="I6" s="563" t="s">
        <v>135</v>
      </c>
      <c r="J6" s="563"/>
    </row>
    <row r="7" spans="1:10" s="10" customFormat="1" ht="23.25" customHeight="1">
      <c r="A7" s="28"/>
      <c r="B7" s="43"/>
      <c r="C7" s="63" t="s">
        <v>132</v>
      </c>
      <c r="D7" s="552" t="s">
        <v>87</v>
      </c>
      <c r="E7" s="553"/>
      <c r="F7" s="553"/>
      <c r="G7" s="553"/>
      <c r="H7" s="553"/>
      <c r="I7" s="554"/>
      <c r="J7" s="555" t="s">
        <v>285</v>
      </c>
    </row>
    <row r="8" spans="1:10" s="10" customFormat="1" ht="23.25" customHeight="1">
      <c r="A8" s="77" t="s">
        <v>12</v>
      </c>
      <c r="B8" s="74"/>
      <c r="C8" s="12" t="s">
        <v>49</v>
      </c>
      <c r="D8" s="12" t="s">
        <v>33</v>
      </c>
      <c r="E8" s="12" t="s">
        <v>64</v>
      </c>
      <c r="F8" s="12" t="s">
        <v>64</v>
      </c>
      <c r="G8" s="12" t="s">
        <v>64</v>
      </c>
      <c r="H8" s="12" t="s">
        <v>64</v>
      </c>
      <c r="I8" s="12" t="s">
        <v>64</v>
      </c>
      <c r="J8" s="556"/>
    </row>
    <row r="9" spans="1:12" s="10" customFormat="1" ht="23.25" customHeight="1">
      <c r="A9" s="77" t="s">
        <v>13</v>
      </c>
      <c r="B9" s="74" t="s">
        <v>10</v>
      </c>
      <c r="C9" s="12" t="s">
        <v>62</v>
      </c>
      <c r="D9" s="12" t="s">
        <v>62</v>
      </c>
      <c r="E9" s="12" t="s">
        <v>65</v>
      </c>
      <c r="F9" s="12" t="s">
        <v>65</v>
      </c>
      <c r="G9" s="12" t="s">
        <v>65</v>
      </c>
      <c r="H9" s="12" t="s">
        <v>65</v>
      </c>
      <c r="I9" s="12" t="s">
        <v>65</v>
      </c>
      <c r="J9" s="556"/>
      <c r="L9" s="12" t="s">
        <v>11</v>
      </c>
    </row>
    <row r="10" spans="1:12" s="10" customFormat="1" ht="23.25" customHeight="1">
      <c r="A10" s="77" t="s">
        <v>13</v>
      </c>
      <c r="B10" s="74"/>
      <c r="C10" s="12" t="s">
        <v>63</v>
      </c>
      <c r="D10" s="12" t="s">
        <v>63</v>
      </c>
      <c r="E10" s="12" t="s">
        <v>66</v>
      </c>
      <c r="F10" s="12" t="s">
        <v>67</v>
      </c>
      <c r="G10" s="12" t="s">
        <v>68</v>
      </c>
      <c r="H10" s="12" t="s">
        <v>40</v>
      </c>
      <c r="I10" s="12" t="s">
        <v>50</v>
      </c>
      <c r="J10" s="556"/>
      <c r="L10" s="60"/>
    </row>
    <row r="11" spans="1:10" s="10" customFormat="1" ht="23.25" customHeight="1">
      <c r="A11" s="29"/>
      <c r="B11" s="44"/>
      <c r="C11" s="13" t="s">
        <v>39</v>
      </c>
      <c r="D11" s="13"/>
      <c r="E11" s="13"/>
      <c r="F11" s="13"/>
      <c r="G11" s="13"/>
      <c r="H11" s="13"/>
      <c r="I11" s="13"/>
      <c r="J11" s="557"/>
    </row>
    <row r="12" spans="1:10" s="35" customFormat="1" ht="15" customHeight="1">
      <c r="A12" s="32" t="s">
        <v>14</v>
      </c>
      <c r="B12" s="45" t="s">
        <v>15</v>
      </c>
      <c r="C12" s="33">
        <v>1</v>
      </c>
      <c r="D12" s="33">
        <f aca="true" t="shared" si="0" ref="D12:J12">C12+1</f>
        <v>2</v>
      </c>
      <c r="E12" s="33">
        <f t="shared" si="0"/>
        <v>3</v>
      </c>
      <c r="F12" s="33">
        <f t="shared" si="0"/>
        <v>4</v>
      </c>
      <c r="G12" s="33">
        <f t="shared" si="0"/>
        <v>5</v>
      </c>
      <c r="H12" s="33">
        <f t="shared" si="0"/>
        <v>6</v>
      </c>
      <c r="I12" s="33">
        <f t="shared" si="0"/>
        <v>7</v>
      </c>
      <c r="J12" s="65">
        <f t="shared" si="0"/>
        <v>8</v>
      </c>
    </row>
    <row r="13" spans="1:10" s="9" customFormat="1" ht="22.5" customHeight="1">
      <c r="A13" s="11" t="s">
        <v>14</v>
      </c>
      <c r="B13" s="50" t="s">
        <v>109</v>
      </c>
      <c r="C13" s="15"/>
      <c r="D13" s="15"/>
      <c r="E13" s="15"/>
      <c r="F13" s="15"/>
      <c r="G13" s="15"/>
      <c r="H13" s="15"/>
      <c r="I13" s="15"/>
      <c r="J13" s="68"/>
    </row>
    <row r="14" spans="1:10" s="9" customFormat="1" ht="22.5" customHeight="1">
      <c r="A14" s="11" t="s">
        <v>15</v>
      </c>
      <c r="B14" s="50" t="s">
        <v>190</v>
      </c>
      <c r="C14" s="15"/>
      <c r="D14" s="15"/>
      <c r="E14" s="15"/>
      <c r="F14" s="15"/>
      <c r="G14" s="15"/>
      <c r="H14" s="15"/>
      <c r="I14" s="15"/>
      <c r="J14" s="68"/>
    </row>
    <row r="15" spans="1:10" s="9" customFormat="1" ht="22.5" customHeight="1">
      <c r="A15" s="11"/>
      <c r="B15" s="49" t="s">
        <v>265</v>
      </c>
      <c r="C15" s="15"/>
      <c r="D15" s="15"/>
      <c r="E15" s="15"/>
      <c r="F15" s="15"/>
      <c r="G15" s="15"/>
      <c r="H15" s="15"/>
      <c r="I15" s="15"/>
      <c r="J15" s="68"/>
    </row>
    <row r="16" spans="1:10" s="9" customFormat="1" ht="22.5" customHeight="1">
      <c r="A16" s="11"/>
      <c r="B16" s="49" t="s">
        <v>236</v>
      </c>
      <c r="C16" s="15"/>
      <c r="D16" s="15"/>
      <c r="E16" s="15"/>
      <c r="F16" s="15"/>
      <c r="G16" s="15"/>
      <c r="H16" s="15"/>
      <c r="I16" s="15"/>
      <c r="J16" s="68"/>
    </row>
    <row r="17" spans="1:10" s="9" customFormat="1" ht="22.5" customHeight="1">
      <c r="A17" s="11"/>
      <c r="B17" s="49" t="s">
        <v>237</v>
      </c>
      <c r="C17" s="15"/>
      <c r="D17" s="15"/>
      <c r="E17" s="15"/>
      <c r="F17" s="15"/>
      <c r="G17" s="15"/>
      <c r="H17" s="15"/>
      <c r="I17" s="15"/>
      <c r="J17" s="68"/>
    </row>
    <row r="18" spans="1:10" s="31" customFormat="1" ht="22.5" customHeight="1">
      <c r="A18" s="11" t="s">
        <v>17</v>
      </c>
      <c r="B18" s="50" t="s">
        <v>82</v>
      </c>
      <c r="C18" s="16"/>
      <c r="D18" s="16"/>
      <c r="E18" s="16"/>
      <c r="F18" s="16"/>
      <c r="G18" s="16"/>
      <c r="H18" s="16"/>
      <c r="I18" s="16"/>
      <c r="J18" s="69"/>
    </row>
    <row r="19" spans="1:10" s="9" customFormat="1" ht="22.5" customHeight="1">
      <c r="A19" s="11"/>
      <c r="B19" s="49" t="s">
        <v>266</v>
      </c>
      <c r="C19" s="15"/>
      <c r="D19" s="15"/>
      <c r="E19" s="15"/>
      <c r="F19" s="15"/>
      <c r="G19" s="15"/>
      <c r="H19" s="15"/>
      <c r="I19" s="15"/>
      <c r="J19" s="68"/>
    </row>
    <row r="20" spans="1:10" s="9" customFormat="1" ht="22.5" customHeight="1">
      <c r="A20" s="11"/>
      <c r="B20" s="49" t="s">
        <v>267</v>
      </c>
      <c r="C20" s="15"/>
      <c r="D20" s="15"/>
      <c r="E20" s="15"/>
      <c r="F20" s="15"/>
      <c r="G20" s="15"/>
      <c r="H20" s="15"/>
      <c r="I20" s="15"/>
      <c r="J20" s="68"/>
    </row>
    <row r="21" spans="1:10" s="9" customFormat="1" ht="22.5" customHeight="1">
      <c r="A21" s="11"/>
      <c r="B21" s="49" t="s">
        <v>151</v>
      </c>
      <c r="C21" s="15"/>
      <c r="D21" s="15"/>
      <c r="E21" s="15"/>
      <c r="F21" s="15"/>
      <c r="G21" s="15"/>
      <c r="H21" s="15"/>
      <c r="I21" s="15"/>
      <c r="J21" s="68"/>
    </row>
    <row r="22" spans="1:10" s="9" customFormat="1" ht="22.5" customHeight="1">
      <c r="A22" s="11"/>
      <c r="B22" s="49" t="s">
        <v>152</v>
      </c>
      <c r="C22" s="15"/>
      <c r="D22" s="15"/>
      <c r="E22" s="15"/>
      <c r="F22" s="15"/>
      <c r="G22" s="15"/>
      <c r="H22" s="15"/>
      <c r="I22" s="15"/>
      <c r="J22" s="68"/>
    </row>
    <row r="23" spans="1:10" s="31" customFormat="1" ht="22.5" customHeight="1">
      <c r="A23" s="11" t="s">
        <v>18</v>
      </c>
      <c r="B23" s="50" t="s">
        <v>83</v>
      </c>
      <c r="C23" s="36"/>
      <c r="D23" s="36"/>
      <c r="E23" s="36"/>
      <c r="F23" s="36"/>
      <c r="G23" s="36"/>
      <c r="H23" s="36"/>
      <c r="I23" s="36"/>
      <c r="J23" s="70"/>
    </row>
    <row r="24" spans="1:10" s="9" customFormat="1" ht="22.5" customHeight="1">
      <c r="A24" s="11"/>
      <c r="B24" s="49" t="s">
        <v>266</v>
      </c>
      <c r="C24" s="15"/>
      <c r="D24" s="15"/>
      <c r="E24" s="15"/>
      <c r="F24" s="15"/>
      <c r="G24" s="15"/>
      <c r="H24" s="15"/>
      <c r="I24" s="15"/>
      <c r="J24" s="68"/>
    </row>
    <row r="25" spans="1:10" s="9" customFormat="1" ht="22.5" customHeight="1">
      <c r="A25" s="11"/>
      <c r="B25" s="49" t="s">
        <v>267</v>
      </c>
      <c r="C25" s="15"/>
      <c r="D25" s="15"/>
      <c r="E25" s="15"/>
      <c r="F25" s="15"/>
      <c r="G25" s="15"/>
      <c r="H25" s="15"/>
      <c r="I25" s="15"/>
      <c r="J25" s="68"/>
    </row>
    <row r="26" spans="1:13" s="31" customFormat="1" ht="22.5" customHeight="1">
      <c r="A26" s="11" t="s">
        <v>19</v>
      </c>
      <c r="B26" s="50" t="s">
        <v>153</v>
      </c>
      <c r="C26" s="36"/>
      <c r="D26" s="36"/>
      <c r="E26" s="36"/>
      <c r="F26" s="36"/>
      <c r="G26" s="36"/>
      <c r="H26" s="36"/>
      <c r="I26" s="36"/>
      <c r="J26" s="70"/>
      <c r="M26" s="14" t="s">
        <v>56</v>
      </c>
    </row>
    <row r="27" spans="1:10" s="9" customFormat="1" ht="22.5" customHeight="1">
      <c r="A27" s="11"/>
      <c r="B27" s="49" t="s">
        <v>266</v>
      </c>
      <c r="C27" s="15"/>
      <c r="D27" s="15"/>
      <c r="E27" s="15"/>
      <c r="F27" s="15"/>
      <c r="G27" s="15"/>
      <c r="H27" s="15"/>
      <c r="I27" s="15"/>
      <c r="J27" s="68"/>
    </row>
    <row r="28" spans="1:10" s="9" customFormat="1" ht="22.5" customHeight="1">
      <c r="A28" s="11"/>
      <c r="B28" s="49" t="s">
        <v>267</v>
      </c>
      <c r="C28" s="15"/>
      <c r="D28" s="15"/>
      <c r="E28" s="15"/>
      <c r="F28" s="15"/>
      <c r="G28" s="15"/>
      <c r="H28" s="15"/>
      <c r="I28" s="15"/>
      <c r="J28" s="68"/>
    </row>
    <row r="29" spans="1:13" s="31" customFormat="1" ht="22.5" customHeight="1">
      <c r="A29" s="11" t="s">
        <v>20</v>
      </c>
      <c r="B29" s="50" t="s">
        <v>295</v>
      </c>
      <c r="C29" s="36"/>
      <c r="D29" s="36"/>
      <c r="E29" s="36"/>
      <c r="F29" s="36"/>
      <c r="G29" s="36"/>
      <c r="H29" s="36"/>
      <c r="I29" s="36"/>
      <c r="J29" s="70"/>
      <c r="M29" s="14" t="s">
        <v>56</v>
      </c>
    </row>
    <row r="30" spans="1:10" s="9" customFormat="1" ht="22.5" customHeight="1">
      <c r="A30" s="11"/>
      <c r="B30" s="49" t="s">
        <v>266</v>
      </c>
      <c r="C30" s="15"/>
      <c r="D30" s="15"/>
      <c r="E30" s="15"/>
      <c r="F30" s="15"/>
      <c r="G30" s="15"/>
      <c r="H30" s="15"/>
      <c r="I30" s="15"/>
      <c r="J30" s="68"/>
    </row>
    <row r="31" spans="1:10" s="9" customFormat="1" ht="22.5" customHeight="1">
      <c r="A31" s="11"/>
      <c r="B31" s="49" t="s">
        <v>267</v>
      </c>
      <c r="C31" s="15"/>
      <c r="D31" s="15"/>
      <c r="E31" s="15"/>
      <c r="F31" s="15"/>
      <c r="G31" s="15"/>
      <c r="H31" s="15"/>
      <c r="I31" s="15"/>
      <c r="J31" s="68"/>
    </row>
    <row r="32" spans="1:10" s="9" customFormat="1" ht="22.5" customHeight="1">
      <c r="A32" s="11" t="s">
        <v>22</v>
      </c>
      <c r="B32" s="50" t="s">
        <v>191</v>
      </c>
      <c r="C32" s="15"/>
      <c r="D32" s="15"/>
      <c r="E32" s="15"/>
      <c r="F32" s="15"/>
      <c r="G32" s="15"/>
      <c r="H32" s="15"/>
      <c r="I32" s="15"/>
      <c r="J32" s="68"/>
    </row>
    <row r="33" spans="1:10" s="9" customFormat="1" ht="22.5" customHeight="1">
      <c r="A33" s="11"/>
      <c r="B33" s="49" t="s">
        <v>268</v>
      </c>
      <c r="C33" s="15"/>
      <c r="D33" s="15"/>
      <c r="E33" s="15"/>
      <c r="F33" s="15"/>
      <c r="G33" s="15"/>
      <c r="H33" s="15"/>
      <c r="I33" s="15"/>
      <c r="J33" s="68"/>
    </row>
    <row r="34" spans="1:10" s="9" customFormat="1" ht="22.5" customHeight="1">
      <c r="A34" s="11"/>
      <c r="B34" s="49" t="s">
        <v>269</v>
      </c>
      <c r="C34" s="15"/>
      <c r="D34" s="15"/>
      <c r="E34" s="15"/>
      <c r="F34" s="15"/>
      <c r="G34" s="15"/>
      <c r="H34" s="15"/>
      <c r="I34" s="15"/>
      <c r="J34" s="68"/>
    </row>
    <row r="35" spans="1:10" s="31" customFormat="1" ht="22.5" customHeight="1">
      <c r="A35" s="11" t="s">
        <v>17</v>
      </c>
      <c r="B35" s="50" t="s">
        <v>61</v>
      </c>
      <c r="C35" s="16"/>
      <c r="D35" s="16"/>
      <c r="E35" s="16"/>
      <c r="F35" s="16"/>
      <c r="G35" s="16"/>
      <c r="H35" s="16"/>
      <c r="I35" s="16"/>
      <c r="J35" s="69"/>
    </row>
    <row r="36" spans="1:10" s="9" customFormat="1" ht="22.5" customHeight="1">
      <c r="A36" s="30"/>
      <c r="B36" s="49" t="s">
        <v>270</v>
      </c>
      <c r="C36" s="16"/>
      <c r="D36" s="16"/>
      <c r="E36" s="16"/>
      <c r="F36" s="16"/>
      <c r="G36" s="16"/>
      <c r="H36" s="16"/>
      <c r="I36" s="16"/>
      <c r="J36" s="69"/>
    </row>
    <row r="37" spans="1:10" s="9" customFormat="1" ht="22.5" customHeight="1">
      <c r="A37" s="30"/>
      <c r="B37" s="49" t="s">
        <v>271</v>
      </c>
      <c r="C37" s="16"/>
      <c r="D37" s="16"/>
      <c r="E37" s="16"/>
      <c r="F37" s="16"/>
      <c r="G37" s="16"/>
      <c r="H37" s="16"/>
      <c r="I37" s="16"/>
      <c r="J37" s="69"/>
    </row>
    <row r="38" spans="1:10" s="31" customFormat="1" ht="22.5" customHeight="1">
      <c r="A38" s="11" t="s">
        <v>18</v>
      </c>
      <c r="B38" s="50" t="s">
        <v>48</v>
      </c>
      <c r="C38" s="36"/>
      <c r="D38" s="36"/>
      <c r="E38" s="36"/>
      <c r="F38" s="36"/>
      <c r="G38" s="36"/>
      <c r="H38" s="36"/>
      <c r="I38" s="36"/>
      <c r="J38" s="70"/>
    </row>
    <row r="39" spans="1:10" s="9" customFormat="1" ht="22.5" customHeight="1">
      <c r="A39" s="30"/>
      <c r="B39" s="49" t="s">
        <v>270</v>
      </c>
      <c r="C39" s="15"/>
      <c r="D39" s="15"/>
      <c r="E39" s="15"/>
      <c r="F39" s="15"/>
      <c r="G39" s="15"/>
      <c r="H39" s="15"/>
      <c r="I39" s="15"/>
      <c r="J39" s="68"/>
    </row>
    <row r="40" spans="1:10" s="9" customFormat="1" ht="22.5" customHeight="1">
      <c r="A40" s="30"/>
      <c r="B40" s="49" t="s">
        <v>271</v>
      </c>
      <c r="C40" s="15"/>
      <c r="D40" s="15"/>
      <c r="E40" s="15"/>
      <c r="F40" s="15"/>
      <c r="G40" s="15"/>
      <c r="H40" s="15"/>
      <c r="I40" s="15"/>
      <c r="J40" s="68"/>
    </row>
    <row r="41" spans="1:10" s="9" customFormat="1" ht="22.5" customHeight="1">
      <c r="A41" s="56" t="s">
        <v>16</v>
      </c>
      <c r="B41" s="48" t="s">
        <v>129</v>
      </c>
      <c r="C41" s="15"/>
      <c r="D41" s="15"/>
      <c r="E41" s="15"/>
      <c r="F41" s="15"/>
      <c r="G41" s="15"/>
      <c r="H41" s="15"/>
      <c r="I41" s="15"/>
      <c r="J41" s="68"/>
    </row>
    <row r="42" spans="1:10" s="9" customFormat="1" ht="22.5" customHeight="1">
      <c r="A42" s="56" t="s">
        <v>16</v>
      </c>
      <c r="B42" s="48" t="s">
        <v>133</v>
      </c>
      <c r="C42" s="15"/>
      <c r="D42" s="15"/>
      <c r="E42" s="15"/>
      <c r="F42" s="15"/>
      <c r="G42" s="15"/>
      <c r="H42" s="15"/>
      <c r="I42" s="15"/>
      <c r="J42" s="68"/>
    </row>
    <row r="43" spans="1:10" s="9" customFormat="1" ht="22.5" customHeight="1">
      <c r="A43" s="11" t="s">
        <v>43</v>
      </c>
      <c r="B43" s="50" t="s">
        <v>192</v>
      </c>
      <c r="C43" s="15"/>
      <c r="D43" s="15"/>
      <c r="E43" s="15"/>
      <c r="F43" s="15"/>
      <c r="G43" s="15"/>
      <c r="H43" s="15"/>
      <c r="I43" s="15"/>
      <c r="J43" s="68"/>
    </row>
    <row r="44" spans="1:10" s="9" customFormat="1" ht="22.5" customHeight="1">
      <c r="A44" s="11"/>
      <c r="B44" s="49" t="s">
        <v>268</v>
      </c>
      <c r="C44" s="15"/>
      <c r="D44" s="15"/>
      <c r="E44" s="15"/>
      <c r="F44" s="15"/>
      <c r="G44" s="15"/>
      <c r="H44" s="15"/>
      <c r="I44" s="15"/>
      <c r="J44" s="68"/>
    </row>
    <row r="45" spans="1:10" s="9" customFormat="1" ht="22.5" customHeight="1">
      <c r="A45" s="11"/>
      <c r="B45" s="49" t="s">
        <v>272</v>
      </c>
      <c r="C45" s="15"/>
      <c r="D45" s="15"/>
      <c r="E45" s="15"/>
      <c r="F45" s="15"/>
      <c r="G45" s="15"/>
      <c r="H45" s="15"/>
      <c r="I45" s="15"/>
      <c r="J45" s="68"/>
    </row>
    <row r="46" spans="1:10" s="31" customFormat="1" ht="22.5" customHeight="1">
      <c r="A46" s="11" t="s">
        <v>17</v>
      </c>
      <c r="B46" s="50" t="s">
        <v>284</v>
      </c>
      <c r="C46" s="16"/>
      <c r="D46" s="16"/>
      <c r="E46" s="16"/>
      <c r="F46" s="16"/>
      <c r="G46" s="16"/>
      <c r="H46" s="16"/>
      <c r="I46" s="16"/>
      <c r="J46" s="69"/>
    </row>
    <row r="47" spans="1:10" s="9" customFormat="1" ht="22.5" customHeight="1">
      <c r="A47" s="30"/>
      <c r="B47" s="49" t="s">
        <v>270</v>
      </c>
      <c r="C47" s="16"/>
      <c r="D47" s="16"/>
      <c r="E47" s="16"/>
      <c r="F47" s="16"/>
      <c r="G47" s="16"/>
      <c r="H47" s="16"/>
      <c r="I47" s="16"/>
      <c r="J47" s="69"/>
    </row>
    <row r="48" spans="1:10" s="9" customFormat="1" ht="22.5" customHeight="1">
      <c r="A48" s="30"/>
      <c r="B48" s="49" t="s">
        <v>273</v>
      </c>
      <c r="C48" s="16"/>
      <c r="D48" s="16"/>
      <c r="E48" s="16"/>
      <c r="F48" s="16"/>
      <c r="G48" s="16"/>
      <c r="H48" s="16"/>
      <c r="I48" s="16"/>
      <c r="J48" s="69"/>
    </row>
    <row r="49" spans="1:10" s="31" customFormat="1" ht="22.5" customHeight="1">
      <c r="A49" s="11" t="s">
        <v>18</v>
      </c>
      <c r="B49" s="50" t="s">
        <v>24</v>
      </c>
      <c r="C49" s="36"/>
      <c r="D49" s="36"/>
      <c r="E49" s="36"/>
      <c r="F49" s="36"/>
      <c r="G49" s="36"/>
      <c r="H49" s="36"/>
      <c r="I49" s="36"/>
      <c r="J49" s="70"/>
    </row>
    <row r="50" spans="1:10" s="9" customFormat="1" ht="22.5" customHeight="1">
      <c r="A50" s="30"/>
      <c r="B50" s="49" t="s">
        <v>270</v>
      </c>
      <c r="C50" s="15"/>
      <c r="D50" s="15"/>
      <c r="E50" s="15"/>
      <c r="F50" s="15"/>
      <c r="G50" s="15"/>
      <c r="H50" s="15"/>
      <c r="I50" s="15"/>
      <c r="J50" s="68"/>
    </row>
    <row r="51" spans="1:10" s="9" customFormat="1" ht="22.5" customHeight="1">
      <c r="A51" s="30"/>
      <c r="B51" s="49" t="s">
        <v>273</v>
      </c>
      <c r="C51" s="15"/>
      <c r="D51" s="15"/>
      <c r="E51" s="15"/>
      <c r="F51" s="15"/>
      <c r="G51" s="15"/>
      <c r="H51" s="15"/>
      <c r="I51" s="15"/>
      <c r="J51" s="68"/>
    </row>
    <row r="52" spans="1:13" s="31" customFormat="1" ht="22.5" customHeight="1">
      <c r="A52" s="11" t="s">
        <v>19</v>
      </c>
      <c r="B52" s="50" t="s">
        <v>112</v>
      </c>
      <c r="C52" s="36"/>
      <c r="D52" s="36"/>
      <c r="E52" s="36"/>
      <c r="F52" s="36"/>
      <c r="G52" s="36"/>
      <c r="H52" s="36"/>
      <c r="I52" s="36"/>
      <c r="J52" s="70"/>
      <c r="M52" s="14" t="s">
        <v>56</v>
      </c>
    </row>
    <row r="53" spans="1:13" s="9" customFormat="1" ht="22.5" customHeight="1">
      <c r="A53" s="30"/>
      <c r="B53" s="49" t="s">
        <v>270</v>
      </c>
      <c r="C53" s="15"/>
      <c r="D53" s="15"/>
      <c r="E53" s="15"/>
      <c r="F53" s="15"/>
      <c r="G53" s="15"/>
      <c r="H53" s="15"/>
      <c r="I53" s="15"/>
      <c r="J53" s="68"/>
      <c r="M53" s="55"/>
    </row>
    <row r="54" spans="1:13" s="9" customFormat="1" ht="22.5" customHeight="1">
      <c r="A54" s="30"/>
      <c r="B54" s="49" t="s">
        <v>273</v>
      </c>
      <c r="C54" s="15"/>
      <c r="D54" s="15"/>
      <c r="E54" s="15"/>
      <c r="F54" s="15"/>
      <c r="G54" s="15"/>
      <c r="H54" s="15"/>
      <c r="I54" s="15"/>
      <c r="J54" s="68"/>
      <c r="M54" s="55"/>
    </row>
    <row r="55" spans="1:13" s="31" customFormat="1" ht="22.5" customHeight="1">
      <c r="A55" s="11" t="s">
        <v>20</v>
      </c>
      <c r="B55" s="50" t="s">
        <v>114</v>
      </c>
      <c r="C55" s="36"/>
      <c r="D55" s="36"/>
      <c r="E55" s="36"/>
      <c r="F55" s="36"/>
      <c r="G55" s="36"/>
      <c r="H55" s="36"/>
      <c r="I55" s="36"/>
      <c r="J55" s="70"/>
      <c r="M55" s="14" t="s">
        <v>56</v>
      </c>
    </row>
    <row r="56" spans="1:10" s="9" customFormat="1" ht="22.5" customHeight="1">
      <c r="A56" s="11" t="s">
        <v>126</v>
      </c>
      <c r="B56" s="50" t="s">
        <v>193</v>
      </c>
      <c r="C56" s="15"/>
      <c r="D56" s="15"/>
      <c r="E56" s="54"/>
      <c r="F56" s="15"/>
      <c r="G56" s="54"/>
      <c r="H56" s="15"/>
      <c r="I56" s="15"/>
      <c r="J56" s="68"/>
    </row>
    <row r="57" spans="1:10" s="9" customFormat="1" ht="22.5" customHeight="1">
      <c r="A57" s="11" t="s">
        <v>330</v>
      </c>
      <c r="B57" s="50" t="s">
        <v>253</v>
      </c>
      <c r="C57" s="15"/>
      <c r="D57" s="15"/>
      <c r="E57" s="15"/>
      <c r="F57" s="15"/>
      <c r="G57" s="15"/>
      <c r="H57" s="15"/>
      <c r="I57" s="15"/>
      <c r="J57" s="68"/>
    </row>
    <row r="58" spans="1:10" s="31" customFormat="1" ht="22.5" customHeight="1">
      <c r="A58" s="11" t="s">
        <v>17</v>
      </c>
      <c r="B58" s="50" t="s">
        <v>84</v>
      </c>
      <c r="C58" s="16"/>
      <c r="D58" s="16"/>
      <c r="E58" s="16"/>
      <c r="F58" s="16"/>
      <c r="G58" s="16"/>
      <c r="H58" s="16"/>
      <c r="I58" s="16"/>
      <c r="J58" s="69"/>
    </row>
    <row r="59" spans="1:10" s="31" customFormat="1" ht="22.5" customHeight="1">
      <c r="A59" s="11" t="s">
        <v>18</v>
      </c>
      <c r="B59" s="50" t="s">
        <v>136</v>
      </c>
      <c r="C59" s="16"/>
      <c r="D59" s="16"/>
      <c r="E59" s="16"/>
      <c r="F59" s="16"/>
      <c r="G59" s="16"/>
      <c r="H59" s="16"/>
      <c r="I59" s="16"/>
      <c r="J59" s="69"/>
    </row>
    <row r="60" spans="1:13" s="9" customFormat="1" ht="22.5" customHeight="1">
      <c r="A60" s="11"/>
      <c r="B60" s="49" t="s">
        <v>274</v>
      </c>
      <c r="C60" s="15"/>
      <c r="D60" s="15"/>
      <c r="E60" s="15"/>
      <c r="F60" s="15"/>
      <c r="G60" s="15"/>
      <c r="H60" s="15"/>
      <c r="I60" s="15"/>
      <c r="J60" s="68"/>
      <c r="M60" s="14"/>
    </row>
    <row r="61" spans="1:13" s="9" customFormat="1" ht="22.5" customHeight="1">
      <c r="A61" s="11"/>
      <c r="B61" s="49" t="s">
        <v>340</v>
      </c>
      <c r="C61" s="15"/>
      <c r="D61" s="15"/>
      <c r="E61" s="15"/>
      <c r="F61" s="15"/>
      <c r="G61" s="15"/>
      <c r="H61" s="15"/>
      <c r="I61" s="15"/>
      <c r="J61" s="68"/>
      <c r="M61" s="55"/>
    </row>
    <row r="62" spans="1:10" s="31" customFormat="1" ht="22.5" customHeight="1">
      <c r="A62" s="11" t="s">
        <v>19</v>
      </c>
      <c r="B62" s="50" t="s">
        <v>138</v>
      </c>
      <c r="C62" s="36"/>
      <c r="D62" s="36"/>
      <c r="E62" s="36"/>
      <c r="F62" s="36"/>
      <c r="G62" s="36"/>
      <c r="H62" s="36"/>
      <c r="I62" s="36"/>
      <c r="J62" s="70"/>
    </row>
    <row r="63" spans="1:10" s="9" customFormat="1" ht="22.5" customHeight="1">
      <c r="A63" s="27" t="s">
        <v>16</v>
      </c>
      <c r="B63" s="48" t="s">
        <v>189</v>
      </c>
      <c r="C63" s="15"/>
      <c r="D63" s="15"/>
      <c r="E63" s="15"/>
      <c r="F63" s="15"/>
      <c r="G63" s="15"/>
      <c r="H63" s="15"/>
      <c r="I63" s="15"/>
      <c r="J63" s="68"/>
    </row>
    <row r="64" spans="1:10" s="9" customFormat="1" ht="22.5" customHeight="1">
      <c r="A64" s="27" t="s">
        <v>16</v>
      </c>
      <c r="B64" s="48" t="s">
        <v>195</v>
      </c>
      <c r="C64" s="15"/>
      <c r="D64" s="15"/>
      <c r="E64" s="15"/>
      <c r="F64" s="15"/>
      <c r="G64" s="15"/>
      <c r="H64" s="15"/>
      <c r="I64" s="15"/>
      <c r="J64" s="68"/>
    </row>
    <row r="65" spans="1:10" s="31" customFormat="1" ht="22.5" customHeight="1">
      <c r="A65" s="11" t="s">
        <v>20</v>
      </c>
      <c r="B65" s="50" t="s">
        <v>137</v>
      </c>
      <c r="C65" s="36"/>
      <c r="D65" s="36"/>
      <c r="E65" s="36"/>
      <c r="F65" s="36"/>
      <c r="G65" s="36"/>
      <c r="H65" s="36"/>
      <c r="I65" s="36"/>
      <c r="J65" s="70"/>
    </row>
    <row r="66" spans="1:10" s="31" customFormat="1" ht="22.5" customHeight="1">
      <c r="A66" s="27" t="s">
        <v>16</v>
      </c>
      <c r="B66" s="48" t="s">
        <v>158</v>
      </c>
      <c r="C66" s="36"/>
      <c r="D66" s="36"/>
      <c r="E66" s="36"/>
      <c r="F66" s="36"/>
      <c r="G66" s="36"/>
      <c r="H66" s="36"/>
      <c r="I66" s="36"/>
      <c r="J66" s="70"/>
    </row>
    <row r="67" spans="1:10" s="31" customFormat="1" ht="22.5" customHeight="1">
      <c r="A67" s="27" t="s">
        <v>16</v>
      </c>
      <c r="B67" s="48" t="s">
        <v>159</v>
      </c>
      <c r="C67" s="36"/>
      <c r="D67" s="36"/>
      <c r="E67" s="36"/>
      <c r="F67" s="36"/>
      <c r="G67" s="36"/>
      <c r="H67" s="36"/>
      <c r="I67" s="36"/>
      <c r="J67" s="70"/>
    </row>
    <row r="68" spans="1:10" s="31" customFormat="1" ht="22.5" customHeight="1">
      <c r="A68" s="11" t="s">
        <v>21</v>
      </c>
      <c r="B68" s="50" t="s">
        <v>139</v>
      </c>
      <c r="C68" s="16"/>
      <c r="D68" s="16"/>
      <c r="E68" s="16"/>
      <c r="F68" s="16"/>
      <c r="G68" s="16"/>
      <c r="H68" s="16"/>
      <c r="I68" s="16"/>
      <c r="J68" s="69"/>
    </row>
    <row r="69" spans="1:13" s="9" customFormat="1" ht="22.5" customHeight="1">
      <c r="A69" s="11"/>
      <c r="B69" s="49" t="s">
        <v>275</v>
      </c>
      <c r="C69" s="15"/>
      <c r="D69" s="15"/>
      <c r="E69" s="15"/>
      <c r="F69" s="15"/>
      <c r="G69" s="15"/>
      <c r="H69" s="15"/>
      <c r="I69" s="15"/>
      <c r="J69" s="68"/>
      <c r="M69" s="14"/>
    </row>
    <row r="70" spans="1:13" s="9" customFormat="1" ht="22.5" customHeight="1">
      <c r="A70" s="11"/>
      <c r="B70" s="49" t="s">
        <v>341</v>
      </c>
      <c r="C70" s="15"/>
      <c r="D70" s="15"/>
      <c r="E70" s="15"/>
      <c r="F70" s="15"/>
      <c r="G70" s="15"/>
      <c r="H70" s="15"/>
      <c r="I70" s="15"/>
      <c r="J70" s="68"/>
      <c r="M70" s="55"/>
    </row>
    <row r="71" spans="1:10" ht="15.75" customHeight="1" thickBot="1">
      <c r="A71" s="17"/>
      <c r="B71" s="51"/>
      <c r="C71" s="18"/>
      <c r="D71" s="18"/>
      <c r="E71" s="18"/>
      <c r="F71" s="18"/>
      <c r="G71" s="18"/>
      <c r="H71" s="18"/>
      <c r="I71" s="18"/>
      <c r="J71" s="67"/>
    </row>
    <row r="72" spans="1:10" s="516" customFormat="1" ht="24" customHeight="1">
      <c r="A72" s="565" t="s">
        <v>331</v>
      </c>
      <c r="B72" s="565"/>
      <c r="C72" s="565"/>
      <c r="D72" s="565"/>
      <c r="E72" s="565"/>
      <c r="F72" s="565"/>
      <c r="G72" s="565"/>
      <c r="H72" s="565"/>
      <c r="I72" s="565"/>
      <c r="J72" s="565"/>
    </row>
    <row r="73" spans="1:10" s="516" customFormat="1" ht="18" customHeight="1">
      <c r="A73" s="517"/>
      <c r="B73" s="566" t="s">
        <v>333</v>
      </c>
      <c r="C73" s="566"/>
      <c r="D73" s="566"/>
      <c r="E73" s="566"/>
      <c r="F73" s="566"/>
      <c r="G73" s="566"/>
      <c r="H73" s="566"/>
      <c r="I73" s="566"/>
      <c r="J73" s="566"/>
    </row>
    <row r="74" spans="1:10" ht="15" customHeight="1">
      <c r="A74" s="494"/>
      <c r="B74" s="73" t="s">
        <v>332</v>
      </c>
      <c r="C74" s="9"/>
      <c r="D74" s="9"/>
      <c r="E74" s="9"/>
      <c r="F74" s="9"/>
      <c r="G74" s="9"/>
      <c r="H74" s="9"/>
      <c r="I74" s="9"/>
      <c r="J74" s="9"/>
    </row>
    <row r="75" spans="1:10" ht="18.75">
      <c r="A75" s="26"/>
      <c r="B75" s="9"/>
      <c r="C75" s="26"/>
      <c r="D75" s="26"/>
      <c r="E75" s="26"/>
      <c r="F75" s="26"/>
      <c r="G75" s="26"/>
      <c r="H75" s="26"/>
      <c r="I75" s="26"/>
      <c r="J75" s="26"/>
    </row>
    <row r="76" spans="1:10" ht="18.75">
      <c r="A76" s="9"/>
      <c r="B76" s="9"/>
      <c r="C76" s="9"/>
      <c r="D76" s="9"/>
      <c r="E76" s="9"/>
      <c r="F76" s="9"/>
      <c r="G76" s="9"/>
      <c r="H76" s="9"/>
      <c r="I76" s="9"/>
      <c r="J76" s="9"/>
    </row>
    <row r="77" spans="1:10" ht="18.75">
      <c r="A77" s="9"/>
      <c r="B77" s="9"/>
      <c r="C77" s="9"/>
      <c r="D77" s="9"/>
      <c r="E77" s="9"/>
      <c r="F77" s="9"/>
      <c r="G77" s="9"/>
      <c r="H77" s="9"/>
      <c r="I77" s="9"/>
      <c r="J77" s="9"/>
    </row>
    <row r="78" spans="1:10" ht="18.75">
      <c r="A78" s="9"/>
      <c r="B78" s="9"/>
      <c r="C78" s="9"/>
      <c r="D78" s="9"/>
      <c r="E78" s="9"/>
      <c r="F78" s="9"/>
      <c r="G78" s="9"/>
      <c r="H78" s="9"/>
      <c r="I78" s="9"/>
      <c r="J78" s="9"/>
    </row>
    <row r="79" spans="1:10" ht="18.75">
      <c r="A79" s="9"/>
      <c r="B79" s="9"/>
      <c r="C79" s="9"/>
      <c r="D79" s="9"/>
      <c r="E79" s="9"/>
      <c r="F79" s="9"/>
      <c r="G79" s="9"/>
      <c r="H79" s="9"/>
      <c r="I79" s="9"/>
      <c r="J79" s="9"/>
    </row>
    <row r="80" spans="1:10" ht="18.75">
      <c r="A80" s="9"/>
      <c r="B80" s="9"/>
      <c r="C80" s="9"/>
      <c r="D80" s="9"/>
      <c r="E80" s="9"/>
      <c r="F80" s="9"/>
      <c r="G80" s="9"/>
      <c r="H80" s="9"/>
      <c r="I80" s="9"/>
      <c r="J80" s="9"/>
    </row>
    <row r="81" spans="1:10" ht="18.75">
      <c r="A81" s="9"/>
      <c r="B81" s="9"/>
      <c r="C81" s="9"/>
      <c r="D81" s="9"/>
      <c r="E81" s="9"/>
      <c r="F81" s="9"/>
      <c r="G81" s="9"/>
      <c r="H81" s="9"/>
      <c r="I81" s="9"/>
      <c r="J81" s="9"/>
    </row>
    <row r="82" spans="1:10" ht="18.75">
      <c r="A82" s="9"/>
      <c r="B82" s="9"/>
      <c r="C82" s="9"/>
      <c r="D82" s="9"/>
      <c r="E82" s="9"/>
      <c r="F82" s="9"/>
      <c r="G82" s="9"/>
      <c r="H82" s="9"/>
      <c r="I82" s="9"/>
      <c r="J82" s="9"/>
    </row>
    <row r="83" spans="1:10" ht="18.75">
      <c r="A83" s="9"/>
      <c r="B83" s="9"/>
      <c r="C83" s="9"/>
      <c r="D83" s="9"/>
      <c r="E83" s="9"/>
      <c r="F83" s="9"/>
      <c r="G83" s="9"/>
      <c r="H83" s="9"/>
      <c r="I83" s="9"/>
      <c r="J83" s="9"/>
    </row>
    <row r="84" spans="1:10" ht="18.75">
      <c r="A84" s="9"/>
      <c r="B84" s="9"/>
      <c r="C84" s="9"/>
      <c r="D84" s="9"/>
      <c r="E84" s="9"/>
      <c r="F84" s="9"/>
      <c r="G84" s="9"/>
      <c r="H84" s="9"/>
      <c r="I84" s="9"/>
      <c r="J84" s="9"/>
    </row>
    <row r="85" spans="1:10" ht="18.75">
      <c r="A85" s="9"/>
      <c r="B85" s="9"/>
      <c r="C85" s="9"/>
      <c r="D85" s="9"/>
      <c r="E85" s="9"/>
      <c r="F85" s="9"/>
      <c r="G85" s="9"/>
      <c r="H85" s="9"/>
      <c r="I85" s="9"/>
      <c r="J85" s="9"/>
    </row>
    <row r="86" spans="1:10" ht="22.5" customHeight="1">
      <c r="A86" s="9"/>
      <c r="B86" s="9" t="s">
        <v>283</v>
      </c>
      <c r="C86" s="9"/>
      <c r="D86" s="9"/>
      <c r="E86" s="9"/>
      <c r="F86" s="9"/>
      <c r="G86" s="9"/>
      <c r="H86" s="9"/>
      <c r="I86" s="9"/>
      <c r="J86" s="9"/>
    </row>
    <row r="87" spans="1:10" ht="18.75">
      <c r="A87" s="9"/>
      <c r="B87" s="9"/>
      <c r="C87" s="9"/>
      <c r="D87" s="9"/>
      <c r="E87" s="9"/>
      <c r="F87" s="9"/>
      <c r="G87" s="9"/>
      <c r="H87" s="9"/>
      <c r="I87" s="9"/>
      <c r="J87" s="9"/>
    </row>
    <row r="88" spans="1:10" ht="18.75">
      <c r="A88" s="9"/>
      <c r="B88" s="9"/>
      <c r="C88" s="9"/>
      <c r="D88" s="9"/>
      <c r="E88" s="9"/>
      <c r="F88" s="9"/>
      <c r="G88" s="9"/>
      <c r="H88" s="9"/>
      <c r="I88" s="9"/>
      <c r="J88" s="9"/>
    </row>
    <row r="89" spans="1:10" ht="18.75">
      <c r="A89" s="73" t="s">
        <v>282</v>
      </c>
      <c r="B89" s="9"/>
      <c r="C89" s="9"/>
      <c r="D89" s="9"/>
      <c r="E89" s="9"/>
      <c r="F89" s="9"/>
      <c r="G89" s="9"/>
      <c r="H89" s="9"/>
      <c r="I89" s="9"/>
      <c r="J89" s="9"/>
    </row>
    <row r="90" spans="1:10" ht="18.75">
      <c r="A90" s="9"/>
      <c r="B90" s="9"/>
      <c r="C90" s="9"/>
      <c r="D90" s="9"/>
      <c r="E90" s="9"/>
      <c r="F90" s="9"/>
      <c r="G90" s="9"/>
      <c r="H90" s="9"/>
      <c r="I90" s="9"/>
      <c r="J90" s="9"/>
    </row>
  </sheetData>
  <sheetProtection/>
  <mergeCells count="6">
    <mergeCell ref="D7:I7"/>
    <mergeCell ref="J7:J11"/>
    <mergeCell ref="I6:J6"/>
    <mergeCell ref="H3:J3"/>
    <mergeCell ref="A72:J72"/>
    <mergeCell ref="B73:J73"/>
  </mergeCells>
  <printOptions horizontalCentered="1"/>
  <pageMargins left="0.31" right="0.35" top="0.34" bottom="0.2" header="0.23" footer="0.16"/>
  <pageSetup fitToHeight="5" fitToWidth="1" horizontalDpi="600" verticalDpi="600" orientation="portrait" paperSize="9" scale="56" r:id="rId1"/>
  <headerFooter alignWithMargins="0">
    <oddHeader xml:space="preserve">&amp;C                                                                                                                                  </oddHeader>
    <oddFooter>&amp;C&amp;".VnTime,Italic"&amp;8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65"/>
  <sheetViews>
    <sheetView zoomScalePageLayoutView="0" workbookViewId="0" topLeftCell="A28">
      <selection activeCell="B60" sqref="B60"/>
    </sheetView>
  </sheetViews>
  <sheetFormatPr defaultColWidth="6.8984375" defaultRowHeight="15"/>
  <cols>
    <col min="1" max="1" width="7" style="437" customWidth="1"/>
    <col min="2" max="2" width="49.69921875" style="92" customWidth="1"/>
    <col min="3" max="5" width="9.59765625" style="81" customWidth="1"/>
    <col min="6" max="9" width="9.59765625" style="93" customWidth="1"/>
    <col min="10" max="31" width="6.8984375" style="81" customWidth="1"/>
    <col min="32" max="32" width="5.59765625" style="81" customWidth="1"/>
    <col min="33" max="33" width="30.09765625" style="81" customWidth="1"/>
    <col min="34" max="183" width="0" style="81" hidden="1" customWidth="1"/>
    <col min="184" max="186" width="10.69921875" style="81" customWidth="1"/>
    <col min="187" max="189" width="0" style="81" hidden="1" customWidth="1"/>
    <col min="190" max="192" width="10.69921875" style="81" customWidth="1"/>
    <col min="193" max="195" width="0" style="81" hidden="1" customWidth="1"/>
    <col min="196" max="196" width="10.69921875" style="81" customWidth="1"/>
    <col min="197" max="197" width="9.59765625" style="81" customWidth="1"/>
    <col min="198" max="198" width="10" style="81" customWidth="1"/>
    <col min="199" max="201" width="0" style="81" hidden="1" customWidth="1"/>
    <col min="202" max="203" width="9.19921875" style="81" customWidth="1"/>
    <col min="204" max="204" width="9.59765625" style="81" customWidth="1"/>
    <col min="205" max="205" width="9.3984375" style="81" customWidth="1"/>
    <col min="206" max="206" width="9.59765625" style="81" customWidth="1"/>
    <col min="207" max="207" width="9.5" style="81" customWidth="1"/>
    <col min="208" max="210" width="9.09765625" style="81" customWidth="1"/>
    <col min="211" max="219" width="0" style="81" hidden="1" customWidth="1"/>
    <col min="220" max="220" width="16.3984375" style="81" customWidth="1"/>
    <col min="221" max="222" width="10.3984375" style="81" customWidth="1"/>
    <col min="223" max="223" width="12.19921875" style="81" customWidth="1"/>
    <col min="224" max="224" width="10.3984375" style="81" customWidth="1"/>
    <col min="225" max="227" width="10.19921875" style="81" customWidth="1"/>
    <col min="228" max="230" width="16.59765625" style="81" customWidth="1"/>
    <col min="231" max="232" width="12.59765625" style="81" customWidth="1"/>
    <col min="233" max="233" width="91.5" style="81" customWidth="1"/>
    <col min="234" max="16384" width="6.8984375" style="81" customWidth="1"/>
  </cols>
  <sheetData>
    <row r="1" spans="1:9" ht="19.5" customHeight="1">
      <c r="A1" s="436"/>
      <c r="B1" s="80"/>
      <c r="C1" s="80"/>
      <c r="D1" s="80"/>
      <c r="E1" s="80"/>
      <c r="F1" s="80"/>
      <c r="G1" s="80"/>
      <c r="H1" s="80"/>
      <c r="I1" s="38" t="s">
        <v>118</v>
      </c>
    </row>
    <row r="2" spans="1:9" ht="21" customHeight="1">
      <c r="A2" s="436"/>
      <c r="B2" s="80"/>
      <c r="C2" s="80"/>
      <c r="D2" s="80"/>
      <c r="E2" s="80"/>
      <c r="F2" s="80"/>
      <c r="G2" s="80"/>
      <c r="H2" s="80"/>
      <c r="I2" s="80"/>
    </row>
    <row r="3" spans="1:9" ht="18.75">
      <c r="A3" s="569" t="s">
        <v>290</v>
      </c>
      <c r="B3" s="569"/>
      <c r="C3" s="569"/>
      <c r="D3" s="569"/>
      <c r="E3" s="569"/>
      <c r="F3" s="569"/>
      <c r="G3" s="569"/>
      <c r="H3" s="569"/>
      <c r="I3" s="569"/>
    </row>
    <row r="4" spans="1:256" ht="18.75">
      <c r="A4" s="569" t="s">
        <v>47</v>
      </c>
      <c r="B4" s="569"/>
      <c r="C4" s="569"/>
      <c r="D4" s="569"/>
      <c r="E4" s="569"/>
      <c r="F4" s="569"/>
      <c r="G4" s="569"/>
      <c r="H4" s="569"/>
      <c r="I4" s="569"/>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row>
    <row r="5" spans="2:9" ht="19.5" thickBot="1">
      <c r="B5" s="83"/>
      <c r="C5" s="83"/>
      <c r="D5" s="83"/>
      <c r="E5" s="83"/>
      <c r="F5" s="83"/>
      <c r="G5" s="83"/>
      <c r="H5" s="563" t="s">
        <v>135</v>
      </c>
      <c r="I5" s="563"/>
    </row>
    <row r="6" spans="1:256" s="31" customFormat="1" ht="69" customHeight="1">
      <c r="A6" s="570" t="s">
        <v>76</v>
      </c>
      <c r="B6" s="572" t="s">
        <v>10</v>
      </c>
      <c r="C6" s="574" t="s">
        <v>301</v>
      </c>
      <c r="D6" s="574"/>
      <c r="E6" s="574"/>
      <c r="F6" s="574" t="s">
        <v>302</v>
      </c>
      <c r="G6" s="574"/>
      <c r="H6" s="574"/>
      <c r="I6" s="575" t="s">
        <v>179</v>
      </c>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c r="GG6" s="147"/>
      <c r="GH6" s="147"/>
      <c r="GI6" s="147"/>
      <c r="GJ6" s="147"/>
      <c r="GK6" s="147"/>
      <c r="GL6" s="147"/>
      <c r="GM6" s="147"/>
      <c r="GN6" s="147"/>
      <c r="GO6" s="147"/>
      <c r="GP6" s="147"/>
      <c r="GQ6" s="147"/>
      <c r="GR6" s="147"/>
      <c r="GS6" s="147"/>
      <c r="GT6" s="147"/>
      <c r="GU6" s="147"/>
      <c r="GV6" s="147"/>
      <c r="GW6" s="147"/>
      <c r="GX6" s="147"/>
      <c r="GY6" s="147"/>
      <c r="GZ6" s="147"/>
      <c r="HA6" s="147"/>
      <c r="HB6" s="147"/>
      <c r="HC6" s="147"/>
      <c r="HD6" s="147"/>
      <c r="HE6" s="147"/>
      <c r="HF6" s="147"/>
      <c r="HG6" s="147"/>
      <c r="HH6" s="147"/>
      <c r="HI6" s="147"/>
      <c r="HJ6" s="147"/>
      <c r="HK6" s="147"/>
      <c r="HL6" s="147"/>
      <c r="HM6" s="147"/>
      <c r="HN6" s="147"/>
      <c r="HO6" s="147"/>
      <c r="HP6" s="147"/>
      <c r="HQ6" s="147"/>
      <c r="HR6" s="147"/>
      <c r="HS6" s="147"/>
      <c r="HT6" s="147"/>
      <c r="HU6" s="147"/>
      <c r="HV6" s="147"/>
      <c r="HW6" s="147"/>
      <c r="HX6" s="147"/>
      <c r="HY6" s="147"/>
      <c r="HZ6" s="147"/>
      <c r="IA6" s="147"/>
      <c r="IB6" s="147"/>
      <c r="IC6" s="147"/>
      <c r="ID6" s="147"/>
      <c r="IE6" s="147"/>
      <c r="IF6" s="147"/>
      <c r="IG6" s="147"/>
      <c r="IH6" s="147"/>
      <c r="II6" s="147"/>
      <c r="IJ6" s="147"/>
      <c r="IK6" s="147"/>
      <c r="IL6" s="147"/>
      <c r="IM6" s="147"/>
      <c r="IN6" s="147"/>
      <c r="IO6" s="147"/>
      <c r="IP6" s="147"/>
      <c r="IQ6" s="147"/>
      <c r="IR6" s="147"/>
      <c r="IS6" s="147"/>
      <c r="IT6" s="147"/>
      <c r="IU6" s="147"/>
      <c r="IV6" s="147"/>
    </row>
    <row r="7" spans="1:256" s="31" customFormat="1" ht="96" customHeight="1">
      <c r="A7" s="571"/>
      <c r="B7" s="573"/>
      <c r="C7" s="148" t="s">
        <v>130</v>
      </c>
      <c r="D7" s="148" t="s">
        <v>156</v>
      </c>
      <c r="E7" s="500" t="s">
        <v>303</v>
      </c>
      <c r="F7" s="148" t="s">
        <v>130</v>
      </c>
      <c r="G7" s="148" t="s">
        <v>156</v>
      </c>
      <c r="H7" s="500" t="s">
        <v>303</v>
      </c>
      <c r="I7" s="576"/>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7"/>
      <c r="IT7" s="147"/>
      <c r="IU7" s="147"/>
      <c r="IV7" s="147"/>
    </row>
    <row r="8" spans="1:256" s="153" customFormat="1" ht="17.25" customHeight="1">
      <c r="A8" s="438" t="s">
        <v>14</v>
      </c>
      <c r="B8" s="149" t="s">
        <v>15</v>
      </c>
      <c r="C8" s="149">
        <v>1</v>
      </c>
      <c r="D8" s="149">
        <v>2</v>
      </c>
      <c r="E8" s="149">
        <v>3</v>
      </c>
      <c r="F8" s="150">
        <v>4</v>
      </c>
      <c r="G8" s="150">
        <v>5</v>
      </c>
      <c r="H8" s="150">
        <v>6</v>
      </c>
      <c r="I8" s="151">
        <v>7</v>
      </c>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c r="IB8" s="152"/>
      <c r="IC8" s="152"/>
      <c r="ID8" s="152"/>
      <c r="IE8" s="152"/>
      <c r="IF8" s="152"/>
      <c r="IG8" s="152"/>
      <c r="IH8" s="152"/>
      <c r="II8" s="152"/>
      <c r="IJ8" s="152"/>
      <c r="IK8" s="152"/>
      <c r="IL8" s="152"/>
      <c r="IM8" s="152"/>
      <c r="IN8" s="152"/>
      <c r="IO8" s="152"/>
      <c r="IP8" s="152"/>
      <c r="IQ8" s="152"/>
      <c r="IR8" s="152"/>
      <c r="IS8" s="152"/>
      <c r="IT8" s="152"/>
      <c r="IU8" s="152"/>
      <c r="IV8" s="152"/>
    </row>
    <row r="9" spans="1:256" ht="18.75" customHeight="1">
      <c r="A9" s="370"/>
      <c r="B9" s="186" t="s">
        <v>160</v>
      </c>
      <c r="C9" s="187"/>
      <c r="D9" s="187"/>
      <c r="E9" s="187"/>
      <c r="F9" s="187"/>
      <c r="G9" s="187"/>
      <c r="H9" s="187"/>
      <c r="I9" s="188"/>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c r="IN9" s="84"/>
      <c r="IO9" s="84"/>
      <c r="IP9" s="84"/>
      <c r="IQ9" s="84"/>
      <c r="IR9" s="84"/>
      <c r="IS9" s="84"/>
      <c r="IT9" s="84"/>
      <c r="IU9" s="84"/>
      <c r="IV9" s="84"/>
    </row>
    <row r="10" spans="1:256" s="171" customFormat="1" ht="18.75" customHeight="1">
      <c r="A10" s="372"/>
      <c r="B10" s="189" t="s">
        <v>42</v>
      </c>
      <c r="C10" s="190"/>
      <c r="D10" s="190"/>
      <c r="E10" s="190"/>
      <c r="F10" s="190"/>
      <c r="G10" s="190"/>
      <c r="H10" s="190"/>
      <c r="I10" s="191"/>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2"/>
      <c r="GY10" s="82"/>
      <c r="GZ10" s="82"/>
      <c r="HA10" s="82"/>
      <c r="HB10" s="82"/>
      <c r="HC10" s="82"/>
      <c r="HD10" s="82"/>
      <c r="HE10" s="82"/>
      <c r="HF10" s="82"/>
      <c r="HG10" s="82"/>
      <c r="HH10" s="82"/>
      <c r="HI10" s="82"/>
      <c r="HJ10" s="82"/>
      <c r="HK10" s="82"/>
      <c r="HL10" s="82"/>
      <c r="HM10" s="82"/>
      <c r="HN10" s="82"/>
      <c r="HO10" s="82"/>
      <c r="HP10" s="82"/>
      <c r="HQ10" s="82"/>
      <c r="HR10" s="82"/>
      <c r="HS10" s="82"/>
      <c r="HT10" s="82"/>
      <c r="HU10" s="82"/>
      <c r="HV10" s="82"/>
      <c r="HW10" s="82"/>
      <c r="HX10" s="82"/>
      <c r="HY10" s="82"/>
      <c r="HZ10" s="82"/>
      <c r="IA10" s="82"/>
      <c r="IB10" s="82"/>
      <c r="IC10" s="82"/>
      <c r="ID10" s="82"/>
      <c r="IE10" s="82"/>
      <c r="IF10" s="82"/>
      <c r="IG10" s="82"/>
      <c r="IH10" s="82"/>
      <c r="II10" s="82"/>
      <c r="IJ10" s="82"/>
      <c r="IK10" s="82"/>
      <c r="IL10" s="82"/>
      <c r="IM10" s="82"/>
      <c r="IN10" s="82"/>
      <c r="IO10" s="82"/>
      <c r="IP10" s="82"/>
      <c r="IQ10" s="82"/>
      <c r="IR10" s="82"/>
      <c r="IS10" s="82"/>
      <c r="IT10" s="82"/>
      <c r="IU10" s="82"/>
      <c r="IV10" s="82"/>
    </row>
    <row r="11" spans="1:256" s="171" customFormat="1" ht="18.75" customHeight="1">
      <c r="A11" s="372" t="s">
        <v>16</v>
      </c>
      <c r="B11" s="192" t="s">
        <v>247</v>
      </c>
      <c r="C11" s="190"/>
      <c r="D11" s="190"/>
      <c r="E11" s="190"/>
      <c r="F11" s="190"/>
      <c r="G11" s="190"/>
      <c r="H11" s="190"/>
      <c r="I11" s="191"/>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2"/>
      <c r="FZ11" s="82"/>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2"/>
      <c r="HS11" s="82"/>
      <c r="HT11" s="82"/>
      <c r="HU11" s="82"/>
      <c r="HV11" s="82"/>
      <c r="HW11" s="82"/>
      <c r="HX11" s="82"/>
      <c r="HY11" s="82"/>
      <c r="HZ11" s="82"/>
      <c r="IA11" s="82"/>
      <c r="IB11" s="82"/>
      <c r="IC11" s="82"/>
      <c r="ID11" s="82"/>
      <c r="IE11" s="82"/>
      <c r="IF11" s="82"/>
      <c r="IG11" s="82"/>
      <c r="IH11" s="82"/>
      <c r="II11" s="82"/>
      <c r="IJ11" s="82"/>
      <c r="IK11" s="82"/>
      <c r="IL11" s="82"/>
      <c r="IM11" s="82"/>
      <c r="IN11" s="82"/>
      <c r="IO11" s="82"/>
      <c r="IP11" s="82"/>
      <c r="IQ11" s="82"/>
      <c r="IR11" s="82"/>
      <c r="IS11" s="82"/>
      <c r="IT11" s="82"/>
      <c r="IU11" s="82"/>
      <c r="IV11" s="82"/>
    </row>
    <row r="12" spans="1:256" s="171" customFormat="1" ht="18.75" customHeight="1">
      <c r="A12" s="372" t="s">
        <v>16</v>
      </c>
      <c r="B12" s="192" t="s">
        <v>187</v>
      </c>
      <c r="C12" s="190"/>
      <c r="D12" s="190"/>
      <c r="E12" s="190"/>
      <c r="F12" s="190"/>
      <c r="G12" s="190"/>
      <c r="H12" s="190"/>
      <c r="I12" s="191"/>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c r="EQ12" s="82"/>
      <c r="ER12" s="82"/>
      <c r="ES12" s="82"/>
      <c r="ET12" s="82"/>
      <c r="EU12" s="82"/>
      <c r="EV12" s="82"/>
      <c r="EW12" s="82"/>
      <c r="EX12" s="82"/>
      <c r="EY12" s="82"/>
      <c r="EZ12" s="82"/>
      <c r="FA12" s="82"/>
      <c r="FB12" s="82"/>
      <c r="FC12" s="82"/>
      <c r="FD12" s="82"/>
      <c r="FE12" s="82"/>
      <c r="FF12" s="82"/>
      <c r="FG12" s="82"/>
      <c r="FH12" s="82"/>
      <c r="FI12" s="82"/>
      <c r="FJ12" s="82"/>
      <c r="FK12" s="82"/>
      <c r="FL12" s="82"/>
      <c r="FM12" s="82"/>
      <c r="FN12" s="82"/>
      <c r="FO12" s="82"/>
      <c r="FP12" s="82"/>
      <c r="FQ12" s="82"/>
      <c r="FR12" s="82"/>
      <c r="FS12" s="82"/>
      <c r="FT12" s="82"/>
      <c r="FU12" s="82"/>
      <c r="FV12" s="82"/>
      <c r="FW12" s="82"/>
      <c r="FX12" s="82"/>
      <c r="FY12" s="82"/>
      <c r="FZ12" s="82"/>
      <c r="GA12" s="82"/>
      <c r="GB12" s="82"/>
      <c r="GC12" s="82"/>
      <c r="GD12" s="82"/>
      <c r="GE12" s="82"/>
      <c r="GF12" s="82"/>
      <c r="GG12" s="82"/>
      <c r="GH12" s="82"/>
      <c r="GI12" s="82"/>
      <c r="GJ12" s="82"/>
      <c r="GK12" s="82"/>
      <c r="GL12" s="82"/>
      <c r="GM12" s="82"/>
      <c r="GN12" s="82"/>
      <c r="GO12" s="82"/>
      <c r="GP12" s="82"/>
      <c r="GQ12" s="82"/>
      <c r="GR12" s="82"/>
      <c r="GS12" s="82"/>
      <c r="GT12" s="82"/>
      <c r="GU12" s="82"/>
      <c r="GV12" s="82"/>
      <c r="GW12" s="82"/>
      <c r="GX12" s="82"/>
      <c r="GY12" s="82"/>
      <c r="GZ12" s="82"/>
      <c r="HA12" s="82"/>
      <c r="HB12" s="82"/>
      <c r="HC12" s="82"/>
      <c r="HD12" s="82"/>
      <c r="HE12" s="82"/>
      <c r="HF12" s="82"/>
      <c r="HG12" s="82"/>
      <c r="HH12" s="82"/>
      <c r="HI12" s="82"/>
      <c r="HJ12" s="82"/>
      <c r="HK12" s="82"/>
      <c r="HL12" s="82"/>
      <c r="HM12" s="82"/>
      <c r="HN12" s="82"/>
      <c r="HO12" s="82"/>
      <c r="HP12" s="82"/>
      <c r="HQ12" s="82"/>
      <c r="HR12" s="82"/>
      <c r="HS12" s="82"/>
      <c r="HT12" s="82"/>
      <c r="HU12" s="82"/>
      <c r="HV12" s="82"/>
      <c r="HW12" s="82"/>
      <c r="HX12" s="82"/>
      <c r="HY12" s="82"/>
      <c r="HZ12" s="82"/>
      <c r="IA12" s="82"/>
      <c r="IB12" s="82"/>
      <c r="IC12" s="82"/>
      <c r="ID12" s="82"/>
      <c r="IE12" s="82"/>
      <c r="IF12" s="82"/>
      <c r="IG12" s="82"/>
      <c r="IH12" s="82"/>
      <c r="II12" s="82"/>
      <c r="IJ12" s="82"/>
      <c r="IK12" s="82"/>
      <c r="IL12" s="82"/>
      <c r="IM12" s="82"/>
      <c r="IN12" s="82"/>
      <c r="IO12" s="82"/>
      <c r="IP12" s="82"/>
      <c r="IQ12" s="82"/>
      <c r="IR12" s="82"/>
      <c r="IS12" s="82"/>
      <c r="IT12" s="82"/>
      <c r="IU12" s="82"/>
      <c r="IV12" s="82"/>
    </row>
    <row r="13" spans="1:256" ht="18.75" customHeight="1">
      <c r="A13" s="372" t="s">
        <v>17</v>
      </c>
      <c r="B13" s="193" t="s">
        <v>180</v>
      </c>
      <c r="C13" s="194"/>
      <c r="D13" s="194"/>
      <c r="E13" s="194"/>
      <c r="F13" s="194"/>
      <c r="G13" s="194"/>
      <c r="H13" s="194"/>
      <c r="I13" s="195"/>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row>
    <row r="14" spans="1:256" ht="18.75" customHeight="1">
      <c r="A14" s="372"/>
      <c r="B14" s="189" t="s">
        <v>42</v>
      </c>
      <c r="C14" s="190"/>
      <c r="D14" s="190"/>
      <c r="E14" s="190"/>
      <c r="F14" s="190"/>
      <c r="G14" s="190"/>
      <c r="H14" s="190"/>
      <c r="I14" s="191"/>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c r="IV14" s="82"/>
    </row>
    <row r="15" spans="1:256" ht="18.75" customHeight="1">
      <c r="A15" s="372" t="s">
        <v>16</v>
      </c>
      <c r="B15" s="196" t="s">
        <v>186</v>
      </c>
      <c r="C15" s="190"/>
      <c r="D15" s="190"/>
      <c r="E15" s="190"/>
      <c r="F15" s="190"/>
      <c r="G15" s="190"/>
      <c r="H15" s="190"/>
      <c r="I15" s="19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c r="EQ15" s="82"/>
      <c r="ER15" s="82"/>
      <c r="ES15" s="82"/>
      <c r="ET15" s="82"/>
      <c r="EU15" s="82"/>
      <c r="EV15" s="82"/>
      <c r="EW15" s="82"/>
      <c r="EX15" s="82"/>
      <c r="EY15" s="82"/>
      <c r="EZ15" s="82"/>
      <c r="FA15" s="82"/>
      <c r="FB15" s="82"/>
      <c r="FC15" s="82"/>
      <c r="FD15" s="82"/>
      <c r="FE15" s="82"/>
      <c r="FF15" s="82"/>
      <c r="FG15" s="82"/>
      <c r="FH15" s="82"/>
      <c r="FI15" s="82"/>
      <c r="FJ15" s="82"/>
      <c r="FK15" s="82"/>
      <c r="FL15" s="82"/>
      <c r="FM15" s="82"/>
      <c r="FN15" s="82"/>
      <c r="FO15" s="82"/>
      <c r="FP15" s="82"/>
      <c r="FQ15" s="82"/>
      <c r="FR15" s="82"/>
      <c r="FS15" s="82"/>
      <c r="FT15" s="82"/>
      <c r="FU15" s="82"/>
      <c r="FV15" s="82"/>
      <c r="FW15" s="82"/>
      <c r="FX15" s="82"/>
      <c r="FY15" s="82"/>
      <c r="FZ15" s="82"/>
      <c r="GA15" s="82"/>
      <c r="GB15" s="82"/>
      <c r="GC15" s="82"/>
      <c r="GD15" s="82"/>
      <c r="GE15" s="82"/>
      <c r="GF15" s="82"/>
      <c r="GG15" s="82"/>
      <c r="GH15" s="82"/>
      <c r="GI15" s="82"/>
      <c r="GJ15" s="82"/>
      <c r="GK15" s="82"/>
      <c r="GL15" s="82"/>
      <c r="GM15" s="82"/>
      <c r="GN15" s="82"/>
      <c r="GO15" s="82"/>
      <c r="GP15" s="82"/>
      <c r="GQ15" s="82"/>
      <c r="GR15" s="82"/>
      <c r="GS15" s="82"/>
      <c r="GT15" s="82"/>
      <c r="GU15" s="82"/>
      <c r="GV15" s="82"/>
      <c r="GW15" s="82"/>
      <c r="GX15" s="82"/>
      <c r="GY15" s="82"/>
      <c r="GZ15" s="82"/>
      <c r="HA15" s="82"/>
      <c r="HB15" s="82"/>
      <c r="HC15" s="82"/>
      <c r="HD15" s="82"/>
      <c r="HE15" s="82"/>
      <c r="HF15" s="82"/>
      <c r="HG15" s="82"/>
      <c r="HH15" s="82"/>
      <c r="HI15" s="82"/>
      <c r="HJ15" s="82"/>
      <c r="HK15" s="82"/>
      <c r="HL15" s="82"/>
      <c r="HM15" s="82"/>
      <c r="HN15" s="82"/>
      <c r="HO15" s="82"/>
      <c r="HP15" s="82"/>
      <c r="HQ15" s="82"/>
      <c r="HR15" s="82"/>
      <c r="HS15" s="82"/>
      <c r="HT15" s="82"/>
      <c r="HU15" s="82"/>
      <c r="HV15" s="82"/>
      <c r="HW15" s="82"/>
      <c r="HX15" s="82"/>
      <c r="HY15" s="82"/>
      <c r="HZ15" s="82"/>
      <c r="IA15" s="82"/>
      <c r="IB15" s="82"/>
      <c r="IC15" s="82"/>
      <c r="ID15" s="82"/>
      <c r="IE15" s="82"/>
      <c r="IF15" s="82"/>
      <c r="IG15" s="82"/>
      <c r="IH15" s="82"/>
      <c r="II15" s="82"/>
      <c r="IJ15" s="82"/>
      <c r="IK15" s="82"/>
      <c r="IL15" s="82"/>
      <c r="IM15" s="82"/>
      <c r="IN15" s="82"/>
      <c r="IO15" s="82"/>
      <c r="IP15" s="82"/>
      <c r="IQ15" s="82"/>
      <c r="IR15" s="82"/>
      <c r="IS15" s="82"/>
      <c r="IT15" s="82"/>
      <c r="IU15" s="82"/>
      <c r="IV15" s="82"/>
    </row>
    <row r="16" spans="1:256" ht="18.75" customHeight="1">
      <c r="A16" s="372" t="s">
        <v>16</v>
      </c>
      <c r="B16" s="197" t="s">
        <v>187</v>
      </c>
      <c r="C16" s="190"/>
      <c r="D16" s="190"/>
      <c r="E16" s="190"/>
      <c r="F16" s="190"/>
      <c r="G16" s="190"/>
      <c r="H16" s="190"/>
      <c r="I16" s="19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c r="CR16" s="82"/>
      <c r="CS16" s="82"/>
      <c r="CT16" s="82"/>
      <c r="CU16" s="82"/>
      <c r="CV16" s="82"/>
      <c r="CW16" s="82"/>
      <c r="CX16" s="82"/>
      <c r="CY16" s="82"/>
      <c r="CZ16" s="82"/>
      <c r="DA16" s="82"/>
      <c r="DB16" s="82"/>
      <c r="DC16" s="82"/>
      <c r="DD16" s="82"/>
      <c r="DE16" s="82"/>
      <c r="DF16" s="82"/>
      <c r="DG16" s="82"/>
      <c r="DH16" s="82"/>
      <c r="DI16" s="82"/>
      <c r="DJ16" s="82"/>
      <c r="DK16" s="82"/>
      <c r="DL16" s="82"/>
      <c r="DM16" s="82"/>
      <c r="DN16" s="82"/>
      <c r="DO16" s="82"/>
      <c r="DP16" s="82"/>
      <c r="DQ16" s="82"/>
      <c r="DR16" s="82"/>
      <c r="DS16" s="82"/>
      <c r="DT16" s="82"/>
      <c r="DU16" s="82"/>
      <c r="DV16" s="82"/>
      <c r="DW16" s="82"/>
      <c r="DX16" s="82"/>
      <c r="DY16" s="82"/>
      <c r="DZ16" s="82"/>
      <c r="EA16" s="82"/>
      <c r="EB16" s="82"/>
      <c r="EC16" s="82"/>
      <c r="ED16" s="82"/>
      <c r="EE16" s="82"/>
      <c r="EF16" s="82"/>
      <c r="EG16" s="82"/>
      <c r="EH16" s="82"/>
      <c r="EI16" s="82"/>
      <c r="EJ16" s="82"/>
      <c r="EK16" s="82"/>
      <c r="EL16" s="82"/>
      <c r="EM16" s="82"/>
      <c r="EN16" s="82"/>
      <c r="EO16" s="82"/>
      <c r="EP16" s="82"/>
      <c r="EQ16" s="82"/>
      <c r="ER16" s="82"/>
      <c r="ES16" s="82"/>
      <c r="ET16" s="82"/>
      <c r="EU16" s="82"/>
      <c r="EV16" s="82"/>
      <c r="EW16" s="82"/>
      <c r="EX16" s="82"/>
      <c r="EY16" s="82"/>
      <c r="EZ16" s="82"/>
      <c r="FA16" s="82"/>
      <c r="FB16" s="82"/>
      <c r="FC16" s="82"/>
      <c r="FD16" s="82"/>
      <c r="FE16" s="82"/>
      <c r="FF16" s="82"/>
      <c r="FG16" s="82"/>
      <c r="FH16" s="82"/>
      <c r="FI16" s="82"/>
      <c r="FJ16" s="82"/>
      <c r="FK16" s="82"/>
      <c r="FL16" s="82"/>
      <c r="FM16" s="82"/>
      <c r="FN16" s="82"/>
      <c r="FO16" s="82"/>
      <c r="FP16" s="82"/>
      <c r="FQ16" s="82"/>
      <c r="FR16" s="82"/>
      <c r="FS16" s="82"/>
      <c r="FT16" s="82"/>
      <c r="FU16" s="82"/>
      <c r="FV16" s="82"/>
      <c r="FW16" s="82"/>
      <c r="FX16" s="82"/>
      <c r="FY16" s="82"/>
      <c r="FZ16" s="82"/>
      <c r="GA16" s="82"/>
      <c r="GB16" s="82"/>
      <c r="GC16" s="82"/>
      <c r="GD16" s="82"/>
      <c r="GE16" s="82"/>
      <c r="GF16" s="82"/>
      <c r="GG16" s="82"/>
      <c r="GH16" s="82"/>
      <c r="GI16" s="82"/>
      <c r="GJ16" s="82"/>
      <c r="GK16" s="82"/>
      <c r="GL16" s="82"/>
      <c r="GM16" s="82"/>
      <c r="GN16" s="82"/>
      <c r="GO16" s="82"/>
      <c r="GP16" s="82"/>
      <c r="GQ16" s="82"/>
      <c r="GR16" s="82"/>
      <c r="GS16" s="82"/>
      <c r="GT16" s="82"/>
      <c r="GU16" s="82"/>
      <c r="GV16" s="82"/>
      <c r="GW16" s="82"/>
      <c r="GX16" s="82"/>
      <c r="GY16" s="82"/>
      <c r="GZ16" s="82"/>
      <c r="HA16" s="82"/>
      <c r="HB16" s="82"/>
      <c r="HC16" s="82"/>
      <c r="HD16" s="82"/>
      <c r="HE16" s="82"/>
      <c r="HF16" s="82"/>
      <c r="HG16" s="82"/>
      <c r="HH16" s="82"/>
      <c r="HI16" s="82"/>
      <c r="HJ16" s="82"/>
      <c r="HK16" s="82"/>
      <c r="HL16" s="82"/>
      <c r="HM16" s="82"/>
      <c r="HN16" s="82"/>
      <c r="HO16" s="82"/>
      <c r="HP16" s="82"/>
      <c r="HQ16" s="82"/>
      <c r="HR16" s="82"/>
      <c r="HS16" s="82"/>
      <c r="HT16" s="82"/>
      <c r="HU16" s="82"/>
      <c r="HV16" s="82"/>
      <c r="HW16" s="82"/>
      <c r="HX16" s="82"/>
      <c r="HY16" s="82"/>
      <c r="HZ16" s="82"/>
      <c r="IA16" s="82"/>
      <c r="IB16" s="82"/>
      <c r="IC16" s="82"/>
      <c r="ID16" s="82"/>
      <c r="IE16" s="82"/>
      <c r="IF16" s="82"/>
      <c r="IG16" s="82"/>
      <c r="IH16" s="82"/>
      <c r="II16" s="82"/>
      <c r="IJ16" s="82"/>
      <c r="IK16" s="82"/>
      <c r="IL16" s="82"/>
      <c r="IM16" s="82"/>
      <c r="IN16" s="82"/>
      <c r="IO16" s="82"/>
      <c r="IP16" s="82"/>
      <c r="IQ16" s="82"/>
      <c r="IR16" s="82"/>
      <c r="IS16" s="82"/>
      <c r="IT16" s="82"/>
      <c r="IU16" s="82"/>
      <c r="IV16" s="82"/>
    </row>
    <row r="17" spans="1:256" ht="18.75" customHeight="1">
      <c r="A17" s="372" t="s">
        <v>163</v>
      </c>
      <c r="B17" s="196" t="s">
        <v>183</v>
      </c>
      <c r="C17" s="190"/>
      <c r="D17" s="190"/>
      <c r="E17" s="190"/>
      <c r="F17" s="190"/>
      <c r="G17" s="190"/>
      <c r="H17" s="190"/>
      <c r="I17" s="191"/>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row>
    <row r="18" spans="1:256" ht="18.75" customHeight="1">
      <c r="A18" s="372" t="s">
        <v>164</v>
      </c>
      <c r="B18" s="196" t="s">
        <v>185</v>
      </c>
      <c r="C18" s="190"/>
      <c r="D18" s="190"/>
      <c r="E18" s="190"/>
      <c r="F18" s="190"/>
      <c r="G18" s="190"/>
      <c r="H18" s="190"/>
      <c r="I18" s="191"/>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c r="IV18" s="82"/>
    </row>
    <row r="19" spans="1:256" ht="18.75" customHeight="1">
      <c r="A19" s="372" t="s">
        <v>181</v>
      </c>
      <c r="B19" s="196" t="s">
        <v>184</v>
      </c>
      <c r="C19" s="190"/>
      <c r="D19" s="190"/>
      <c r="E19" s="190"/>
      <c r="F19" s="190"/>
      <c r="G19" s="190"/>
      <c r="H19" s="190"/>
      <c r="I19" s="191"/>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c r="CV19" s="82"/>
      <c r="CW19" s="82"/>
      <c r="CX19" s="82"/>
      <c r="CY19" s="82"/>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2"/>
      <c r="EC19" s="82"/>
      <c r="ED19" s="82"/>
      <c r="EE19" s="82"/>
      <c r="EF19" s="82"/>
      <c r="EG19" s="82"/>
      <c r="EH19" s="82"/>
      <c r="EI19" s="82"/>
      <c r="EJ19" s="82"/>
      <c r="EK19" s="82"/>
      <c r="EL19" s="82"/>
      <c r="EM19" s="82"/>
      <c r="EN19" s="82"/>
      <c r="EO19" s="82"/>
      <c r="EP19" s="82"/>
      <c r="EQ19" s="82"/>
      <c r="ER19" s="82"/>
      <c r="ES19" s="82"/>
      <c r="ET19" s="82"/>
      <c r="EU19" s="82"/>
      <c r="EV19" s="82"/>
      <c r="EW19" s="82"/>
      <c r="EX19" s="82"/>
      <c r="EY19" s="82"/>
      <c r="EZ19" s="82"/>
      <c r="FA19" s="82"/>
      <c r="FB19" s="82"/>
      <c r="FC19" s="82"/>
      <c r="FD19" s="82"/>
      <c r="FE19" s="82"/>
      <c r="FF19" s="82"/>
      <c r="FG19" s="82"/>
      <c r="FH19" s="82"/>
      <c r="FI19" s="82"/>
      <c r="FJ19" s="82"/>
      <c r="FK19" s="82"/>
      <c r="FL19" s="82"/>
      <c r="FM19" s="82"/>
      <c r="FN19" s="82"/>
      <c r="FO19" s="82"/>
      <c r="FP19" s="82"/>
      <c r="FQ19" s="82"/>
      <c r="FR19" s="82"/>
      <c r="FS19" s="82"/>
      <c r="FT19" s="82"/>
      <c r="FU19" s="82"/>
      <c r="FV19" s="82"/>
      <c r="FW19" s="82"/>
      <c r="FX19" s="82"/>
      <c r="FY19" s="82"/>
      <c r="FZ19" s="82"/>
      <c r="GA19" s="82"/>
      <c r="GB19" s="82"/>
      <c r="GC19" s="82"/>
      <c r="GD19" s="82"/>
      <c r="GE19" s="82"/>
      <c r="GF19" s="82"/>
      <c r="GG19" s="82"/>
      <c r="GH19" s="82"/>
      <c r="GI19" s="82"/>
      <c r="GJ19" s="82"/>
      <c r="GK19" s="82"/>
      <c r="GL19" s="82"/>
      <c r="GM19" s="82"/>
      <c r="GN19" s="82"/>
      <c r="GO19" s="82"/>
      <c r="GP19" s="82"/>
      <c r="GQ19" s="82"/>
      <c r="GR19" s="82"/>
      <c r="GS19" s="82"/>
      <c r="GT19" s="82"/>
      <c r="GU19" s="82"/>
      <c r="GV19" s="82"/>
      <c r="GW19" s="82"/>
      <c r="GX19" s="82"/>
      <c r="GY19" s="82"/>
      <c r="GZ19" s="82"/>
      <c r="HA19" s="82"/>
      <c r="HB19" s="82"/>
      <c r="HC19" s="82"/>
      <c r="HD19" s="82"/>
      <c r="HE19" s="82"/>
      <c r="HF19" s="82"/>
      <c r="HG19" s="82"/>
      <c r="HH19" s="82"/>
      <c r="HI19" s="82"/>
      <c r="HJ19" s="82"/>
      <c r="HK19" s="82"/>
      <c r="HL19" s="82"/>
      <c r="HM19" s="82"/>
      <c r="HN19" s="82"/>
      <c r="HO19" s="82"/>
      <c r="HP19" s="82"/>
      <c r="HQ19" s="82"/>
      <c r="HR19" s="82"/>
      <c r="HS19" s="82"/>
      <c r="HT19" s="82"/>
      <c r="HU19" s="82"/>
      <c r="HV19" s="82"/>
      <c r="HW19" s="82"/>
      <c r="HX19" s="82"/>
      <c r="HY19" s="82"/>
      <c r="HZ19" s="82"/>
      <c r="IA19" s="82"/>
      <c r="IB19" s="82"/>
      <c r="IC19" s="82"/>
      <c r="ID19" s="82"/>
      <c r="IE19" s="82"/>
      <c r="IF19" s="82"/>
      <c r="IG19" s="82"/>
      <c r="IH19" s="82"/>
      <c r="II19" s="82"/>
      <c r="IJ19" s="82"/>
      <c r="IK19" s="82"/>
      <c r="IL19" s="82"/>
      <c r="IM19" s="82"/>
      <c r="IN19" s="82"/>
      <c r="IO19" s="82"/>
      <c r="IP19" s="82"/>
      <c r="IQ19" s="82"/>
      <c r="IR19" s="82"/>
      <c r="IS19" s="82"/>
      <c r="IT19" s="82"/>
      <c r="IU19" s="82"/>
      <c r="IV19" s="82"/>
    </row>
    <row r="20" spans="1:256" ht="18.75" customHeight="1">
      <c r="A20" s="372" t="s">
        <v>182</v>
      </c>
      <c r="B20" s="196" t="s">
        <v>296</v>
      </c>
      <c r="C20" s="190"/>
      <c r="D20" s="190"/>
      <c r="E20" s="190"/>
      <c r="F20" s="190"/>
      <c r="G20" s="190"/>
      <c r="H20" s="190"/>
      <c r="I20" s="191"/>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c r="CR20" s="82"/>
      <c r="CS20" s="82"/>
      <c r="CT20" s="82"/>
      <c r="CU20" s="82"/>
      <c r="CV20" s="82"/>
      <c r="CW20" s="82"/>
      <c r="CX20" s="82"/>
      <c r="CY20" s="82"/>
      <c r="CZ20" s="82"/>
      <c r="DA20" s="82"/>
      <c r="DB20" s="82"/>
      <c r="DC20" s="82"/>
      <c r="DD20" s="82"/>
      <c r="DE20" s="82"/>
      <c r="DF20" s="82"/>
      <c r="DG20" s="82"/>
      <c r="DH20" s="82"/>
      <c r="DI20" s="82"/>
      <c r="DJ20" s="82"/>
      <c r="DK20" s="82"/>
      <c r="DL20" s="82"/>
      <c r="DM20" s="82"/>
      <c r="DN20" s="82"/>
      <c r="DO20" s="82"/>
      <c r="DP20" s="82"/>
      <c r="DQ20" s="82"/>
      <c r="DR20" s="82"/>
      <c r="DS20" s="82"/>
      <c r="DT20" s="82"/>
      <c r="DU20" s="82"/>
      <c r="DV20" s="82"/>
      <c r="DW20" s="82"/>
      <c r="DX20" s="82"/>
      <c r="DY20" s="82"/>
      <c r="DZ20" s="82"/>
      <c r="EA20" s="82"/>
      <c r="EB20" s="82"/>
      <c r="EC20" s="82"/>
      <c r="ED20" s="82"/>
      <c r="EE20" s="82"/>
      <c r="EF20" s="82"/>
      <c r="EG20" s="82"/>
      <c r="EH20" s="82"/>
      <c r="EI20" s="82"/>
      <c r="EJ20" s="82"/>
      <c r="EK20" s="82"/>
      <c r="EL20" s="82"/>
      <c r="EM20" s="82"/>
      <c r="EN20" s="82"/>
      <c r="EO20" s="82"/>
      <c r="EP20" s="82"/>
      <c r="EQ20" s="82"/>
      <c r="ER20" s="82"/>
      <c r="ES20" s="82"/>
      <c r="ET20" s="82"/>
      <c r="EU20" s="82"/>
      <c r="EV20" s="82"/>
      <c r="EW20" s="82"/>
      <c r="EX20" s="82"/>
      <c r="EY20" s="82"/>
      <c r="EZ20" s="82"/>
      <c r="FA20" s="82"/>
      <c r="FB20" s="82"/>
      <c r="FC20" s="82"/>
      <c r="FD20" s="82"/>
      <c r="FE20" s="82"/>
      <c r="FF20" s="82"/>
      <c r="FG20" s="82"/>
      <c r="FH20" s="82"/>
      <c r="FI20" s="82"/>
      <c r="FJ20" s="82"/>
      <c r="FK20" s="82"/>
      <c r="FL20" s="82"/>
      <c r="FM20" s="82"/>
      <c r="FN20" s="82"/>
      <c r="FO20" s="82"/>
      <c r="FP20" s="82"/>
      <c r="FQ20" s="82"/>
      <c r="FR20" s="82"/>
      <c r="FS20" s="82"/>
      <c r="FT20" s="82"/>
      <c r="FU20" s="82"/>
      <c r="FV20" s="82"/>
      <c r="FW20" s="82"/>
      <c r="FX20" s="82"/>
      <c r="FY20" s="82"/>
      <c r="FZ20" s="82"/>
      <c r="GA20" s="82"/>
      <c r="GB20" s="82"/>
      <c r="GC20" s="82"/>
      <c r="GD20" s="82"/>
      <c r="GE20" s="82"/>
      <c r="GF20" s="82"/>
      <c r="GG20" s="82"/>
      <c r="GH20" s="82"/>
      <c r="GI20" s="82"/>
      <c r="GJ20" s="82"/>
      <c r="GK20" s="82"/>
      <c r="GL20" s="82"/>
      <c r="GM20" s="82"/>
      <c r="GN20" s="82"/>
      <c r="GO20" s="82"/>
      <c r="GP20" s="82"/>
      <c r="GQ20" s="82"/>
      <c r="GR20" s="82"/>
      <c r="GS20" s="82"/>
      <c r="GT20" s="82"/>
      <c r="GU20" s="82"/>
      <c r="GV20" s="82"/>
      <c r="GW20" s="82"/>
      <c r="GX20" s="82"/>
      <c r="GY20" s="82"/>
      <c r="GZ20" s="82"/>
      <c r="HA20" s="82"/>
      <c r="HB20" s="82"/>
      <c r="HC20" s="82"/>
      <c r="HD20" s="82"/>
      <c r="HE20" s="82"/>
      <c r="HF20" s="82"/>
      <c r="HG20" s="82"/>
      <c r="HH20" s="82"/>
      <c r="HI20" s="82"/>
      <c r="HJ20" s="82"/>
      <c r="HK20" s="82"/>
      <c r="HL20" s="82"/>
      <c r="HM20" s="82"/>
      <c r="HN20" s="82"/>
      <c r="HO20" s="82"/>
      <c r="HP20" s="82"/>
      <c r="HQ20" s="82"/>
      <c r="HR20" s="82"/>
      <c r="HS20" s="82"/>
      <c r="HT20" s="82"/>
      <c r="HU20" s="82"/>
      <c r="HV20" s="82"/>
      <c r="HW20" s="82"/>
      <c r="HX20" s="82"/>
      <c r="HY20" s="82"/>
      <c r="HZ20" s="82"/>
      <c r="IA20" s="82"/>
      <c r="IB20" s="82"/>
      <c r="IC20" s="82"/>
      <c r="ID20" s="82"/>
      <c r="IE20" s="82"/>
      <c r="IF20" s="82"/>
      <c r="IG20" s="82"/>
      <c r="IH20" s="82"/>
      <c r="II20" s="82"/>
      <c r="IJ20" s="82"/>
      <c r="IK20" s="82"/>
      <c r="IL20" s="82"/>
      <c r="IM20" s="82"/>
      <c r="IN20" s="82"/>
      <c r="IO20" s="82"/>
      <c r="IP20" s="82"/>
      <c r="IQ20" s="82"/>
      <c r="IR20" s="82"/>
      <c r="IS20" s="82"/>
      <c r="IT20" s="82"/>
      <c r="IU20" s="82"/>
      <c r="IV20" s="82"/>
    </row>
    <row r="21" spans="1:256" ht="18.75" customHeight="1">
      <c r="A21" s="372" t="s">
        <v>18</v>
      </c>
      <c r="B21" s="193" t="s">
        <v>196</v>
      </c>
      <c r="C21" s="198"/>
      <c r="D21" s="198"/>
      <c r="E21" s="198"/>
      <c r="F21" s="194"/>
      <c r="G21" s="194"/>
      <c r="H21" s="194"/>
      <c r="I21" s="195"/>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c r="IN21" s="84"/>
      <c r="IO21" s="84"/>
      <c r="IP21" s="84"/>
      <c r="IQ21" s="84"/>
      <c r="IR21" s="84"/>
      <c r="IS21" s="84"/>
      <c r="IT21" s="84"/>
      <c r="IU21" s="84"/>
      <c r="IV21" s="84"/>
    </row>
    <row r="22" spans="1:256" ht="18.75" customHeight="1">
      <c r="A22" s="372"/>
      <c r="B22" s="189" t="s">
        <v>42</v>
      </c>
      <c r="C22" s="190"/>
      <c r="D22" s="190"/>
      <c r="E22" s="190"/>
      <c r="F22" s="190"/>
      <c r="G22" s="190"/>
      <c r="H22" s="190"/>
      <c r="I22" s="191"/>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c r="AT22" s="8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CN22" s="82"/>
      <c r="CO22" s="82"/>
      <c r="CP22" s="82"/>
      <c r="CQ22" s="82"/>
      <c r="CR22" s="82"/>
      <c r="CS22" s="82"/>
      <c r="CT22" s="82"/>
      <c r="CU22" s="82"/>
      <c r="CV22" s="82"/>
      <c r="CW22" s="82"/>
      <c r="CX22" s="82"/>
      <c r="CY22" s="82"/>
      <c r="CZ22" s="82"/>
      <c r="DA22" s="82"/>
      <c r="DB22" s="82"/>
      <c r="DC22" s="82"/>
      <c r="DD22" s="82"/>
      <c r="DE22" s="82"/>
      <c r="DF22" s="82"/>
      <c r="DG22" s="82"/>
      <c r="DH22" s="82"/>
      <c r="DI22" s="82"/>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82"/>
      <c r="EH22" s="82"/>
      <c r="EI22" s="82"/>
      <c r="EJ22" s="82"/>
      <c r="EK22" s="82"/>
      <c r="EL22" s="82"/>
      <c r="EM22" s="82"/>
      <c r="EN22" s="82"/>
      <c r="EO22" s="82"/>
      <c r="EP22" s="82"/>
      <c r="EQ22" s="82"/>
      <c r="ER22" s="82"/>
      <c r="ES22" s="82"/>
      <c r="ET22" s="82"/>
      <c r="EU22" s="82"/>
      <c r="EV22" s="82"/>
      <c r="EW22" s="82"/>
      <c r="EX22" s="82"/>
      <c r="EY22" s="82"/>
      <c r="EZ22" s="82"/>
      <c r="FA22" s="82"/>
      <c r="FB22" s="82"/>
      <c r="FC22" s="82"/>
      <c r="FD22" s="82"/>
      <c r="FE22" s="82"/>
      <c r="FF22" s="82"/>
      <c r="FG22" s="82"/>
      <c r="FH22" s="82"/>
      <c r="FI22" s="82"/>
      <c r="FJ22" s="82"/>
      <c r="FK22" s="82"/>
      <c r="FL22" s="82"/>
      <c r="FM22" s="82"/>
      <c r="FN22" s="82"/>
      <c r="FO22" s="82"/>
      <c r="FP22" s="82"/>
      <c r="FQ22" s="82"/>
      <c r="FR22" s="82"/>
      <c r="FS22" s="82"/>
      <c r="FT22" s="82"/>
      <c r="FU22" s="82"/>
      <c r="FV22" s="82"/>
      <c r="FW22" s="82"/>
      <c r="FX22" s="82"/>
      <c r="FY22" s="82"/>
      <c r="FZ22" s="82"/>
      <c r="GA22" s="82"/>
      <c r="GB22" s="82"/>
      <c r="GC22" s="82"/>
      <c r="GD22" s="82"/>
      <c r="GE22" s="82"/>
      <c r="GF22" s="82"/>
      <c r="GG22" s="82"/>
      <c r="GH22" s="82"/>
      <c r="GI22" s="82"/>
      <c r="GJ22" s="82"/>
      <c r="GK22" s="82"/>
      <c r="GL22" s="82"/>
      <c r="GM22" s="82"/>
      <c r="GN22" s="82"/>
      <c r="GO22" s="82"/>
      <c r="GP22" s="82"/>
      <c r="GQ22" s="82"/>
      <c r="GR22" s="82"/>
      <c r="GS22" s="82"/>
      <c r="GT22" s="82"/>
      <c r="GU22" s="82"/>
      <c r="GV22" s="82"/>
      <c r="GW22" s="82"/>
      <c r="GX22" s="82"/>
      <c r="GY22" s="82"/>
      <c r="GZ22" s="82"/>
      <c r="HA22" s="82"/>
      <c r="HB22" s="82"/>
      <c r="HC22" s="82"/>
      <c r="HD22" s="82"/>
      <c r="HE22" s="82"/>
      <c r="HF22" s="82"/>
      <c r="HG22" s="82"/>
      <c r="HH22" s="82"/>
      <c r="HI22" s="82"/>
      <c r="HJ22" s="82"/>
      <c r="HK22" s="82"/>
      <c r="HL22" s="82"/>
      <c r="HM22" s="82"/>
      <c r="HN22" s="82"/>
      <c r="HO22" s="82"/>
      <c r="HP22" s="82"/>
      <c r="HQ22" s="82"/>
      <c r="HR22" s="82"/>
      <c r="HS22" s="82"/>
      <c r="HT22" s="82"/>
      <c r="HU22" s="82"/>
      <c r="HV22" s="82"/>
      <c r="HW22" s="82"/>
      <c r="HX22" s="82"/>
      <c r="HY22" s="82"/>
      <c r="HZ22" s="82"/>
      <c r="IA22" s="82"/>
      <c r="IB22" s="82"/>
      <c r="IC22" s="82"/>
      <c r="ID22" s="82"/>
      <c r="IE22" s="82"/>
      <c r="IF22" s="82"/>
      <c r="IG22" s="82"/>
      <c r="IH22" s="82"/>
      <c r="II22" s="82"/>
      <c r="IJ22" s="82"/>
      <c r="IK22" s="82"/>
      <c r="IL22" s="82"/>
      <c r="IM22" s="82"/>
      <c r="IN22" s="82"/>
      <c r="IO22" s="82"/>
      <c r="IP22" s="82"/>
      <c r="IQ22" s="82"/>
      <c r="IR22" s="82"/>
      <c r="IS22" s="82"/>
      <c r="IT22" s="82"/>
      <c r="IU22" s="82"/>
      <c r="IV22" s="82"/>
    </row>
    <row r="23" spans="1:256" ht="18.75" customHeight="1">
      <c r="A23" s="372" t="s">
        <v>16</v>
      </c>
      <c r="B23" s="196" t="s">
        <v>186</v>
      </c>
      <c r="C23" s="199"/>
      <c r="D23" s="199"/>
      <c r="E23" s="199"/>
      <c r="F23" s="190"/>
      <c r="G23" s="190"/>
      <c r="H23" s="190"/>
      <c r="I23" s="191"/>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c r="CX23" s="82"/>
      <c r="CY23" s="82"/>
      <c r="CZ23" s="82"/>
      <c r="DA23" s="82"/>
      <c r="DB23" s="82"/>
      <c r="DC23" s="82"/>
      <c r="DD23" s="82"/>
      <c r="DE23" s="82"/>
      <c r="DF23" s="82"/>
      <c r="DG23" s="82"/>
      <c r="DH23" s="82"/>
      <c r="DI23" s="82"/>
      <c r="DJ23" s="82"/>
      <c r="DK23" s="82"/>
      <c r="DL23" s="82"/>
      <c r="DM23" s="82"/>
      <c r="DN23" s="82"/>
      <c r="DO23" s="82"/>
      <c r="DP23" s="82"/>
      <c r="DQ23" s="82"/>
      <c r="DR23" s="82"/>
      <c r="DS23" s="82"/>
      <c r="DT23" s="82"/>
      <c r="DU23" s="82"/>
      <c r="DV23" s="82"/>
      <c r="DW23" s="82"/>
      <c r="DX23" s="82"/>
      <c r="DY23" s="82"/>
      <c r="DZ23" s="82"/>
      <c r="EA23" s="82"/>
      <c r="EB23" s="82"/>
      <c r="EC23" s="82"/>
      <c r="ED23" s="82"/>
      <c r="EE23" s="82"/>
      <c r="EF23" s="82"/>
      <c r="EG23" s="82"/>
      <c r="EH23" s="82"/>
      <c r="EI23" s="82"/>
      <c r="EJ23" s="82"/>
      <c r="EK23" s="82"/>
      <c r="EL23" s="82"/>
      <c r="EM23" s="82"/>
      <c r="EN23" s="82"/>
      <c r="EO23" s="82"/>
      <c r="EP23" s="82"/>
      <c r="EQ23" s="82"/>
      <c r="ER23" s="82"/>
      <c r="ES23" s="82"/>
      <c r="ET23" s="82"/>
      <c r="EU23" s="82"/>
      <c r="EV23" s="82"/>
      <c r="EW23" s="82"/>
      <c r="EX23" s="82"/>
      <c r="EY23" s="82"/>
      <c r="EZ23" s="82"/>
      <c r="FA23" s="82"/>
      <c r="FB23" s="82"/>
      <c r="FC23" s="82"/>
      <c r="FD23" s="82"/>
      <c r="FE23" s="82"/>
      <c r="FF23" s="82"/>
      <c r="FG23" s="82"/>
      <c r="FH23" s="82"/>
      <c r="FI23" s="82"/>
      <c r="FJ23" s="82"/>
      <c r="FK23" s="82"/>
      <c r="FL23" s="82"/>
      <c r="FM23" s="82"/>
      <c r="FN23" s="82"/>
      <c r="FO23" s="82"/>
      <c r="FP23" s="82"/>
      <c r="FQ23" s="82"/>
      <c r="FR23" s="82"/>
      <c r="FS23" s="82"/>
      <c r="FT23" s="82"/>
      <c r="FU23" s="82"/>
      <c r="FV23" s="82"/>
      <c r="FW23" s="82"/>
      <c r="FX23" s="82"/>
      <c r="FY23" s="82"/>
      <c r="FZ23" s="82"/>
      <c r="GA23" s="82"/>
      <c r="GB23" s="82"/>
      <c r="GC23" s="82"/>
      <c r="GD23" s="82"/>
      <c r="GE23" s="82"/>
      <c r="GF23" s="82"/>
      <c r="GG23" s="82"/>
      <c r="GH23" s="82"/>
      <c r="GI23" s="82"/>
      <c r="GJ23" s="82"/>
      <c r="GK23" s="82"/>
      <c r="GL23" s="82"/>
      <c r="GM23" s="82"/>
      <c r="GN23" s="82"/>
      <c r="GO23" s="82"/>
      <c r="GP23" s="82"/>
      <c r="GQ23" s="82"/>
      <c r="GR23" s="82"/>
      <c r="GS23" s="82"/>
      <c r="GT23" s="82"/>
      <c r="GU23" s="82"/>
      <c r="GV23" s="82"/>
      <c r="GW23" s="82"/>
      <c r="GX23" s="82"/>
      <c r="GY23" s="82"/>
      <c r="GZ23" s="82"/>
      <c r="HA23" s="82"/>
      <c r="HB23" s="82"/>
      <c r="HC23" s="82"/>
      <c r="HD23" s="82"/>
      <c r="HE23" s="82"/>
      <c r="HF23" s="82"/>
      <c r="HG23" s="82"/>
      <c r="HH23" s="82"/>
      <c r="HI23" s="82"/>
      <c r="HJ23" s="82"/>
      <c r="HK23" s="82"/>
      <c r="HL23" s="82"/>
      <c r="HM23" s="82"/>
      <c r="HN23" s="82"/>
      <c r="HO23" s="82"/>
      <c r="HP23" s="82"/>
      <c r="HQ23" s="82"/>
      <c r="HR23" s="82"/>
      <c r="HS23" s="82"/>
      <c r="HT23" s="82"/>
      <c r="HU23" s="82"/>
      <c r="HV23" s="82"/>
      <c r="HW23" s="82"/>
      <c r="HX23" s="82"/>
      <c r="HY23" s="82"/>
      <c r="HZ23" s="82"/>
      <c r="IA23" s="82"/>
      <c r="IB23" s="82"/>
      <c r="IC23" s="82"/>
      <c r="ID23" s="82"/>
      <c r="IE23" s="82"/>
      <c r="IF23" s="82"/>
      <c r="IG23" s="82"/>
      <c r="IH23" s="82"/>
      <c r="II23" s="82"/>
      <c r="IJ23" s="82"/>
      <c r="IK23" s="82"/>
      <c r="IL23" s="82"/>
      <c r="IM23" s="82"/>
      <c r="IN23" s="82"/>
      <c r="IO23" s="82"/>
      <c r="IP23" s="82"/>
      <c r="IQ23" s="82"/>
      <c r="IR23" s="82"/>
      <c r="IS23" s="82"/>
      <c r="IT23" s="82"/>
      <c r="IU23" s="82"/>
      <c r="IV23" s="82"/>
    </row>
    <row r="24" spans="1:256" ht="18.75" customHeight="1">
      <c r="A24" s="372" t="s">
        <v>16</v>
      </c>
      <c r="B24" s="197" t="s">
        <v>187</v>
      </c>
      <c r="C24" s="199"/>
      <c r="D24" s="199"/>
      <c r="E24" s="199"/>
      <c r="F24" s="199"/>
      <c r="G24" s="199"/>
      <c r="H24" s="199"/>
      <c r="I24" s="200"/>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c r="CX24" s="82"/>
      <c r="CY24" s="82"/>
      <c r="CZ24" s="82"/>
      <c r="DA24" s="82"/>
      <c r="DB24" s="82"/>
      <c r="DC24" s="82"/>
      <c r="DD24" s="82"/>
      <c r="DE24" s="82"/>
      <c r="DF24" s="82"/>
      <c r="DG24" s="82"/>
      <c r="DH24" s="82"/>
      <c r="DI24" s="82"/>
      <c r="DJ24" s="82"/>
      <c r="DK24" s="82"/>
      <c r="DL24" s="82"/>
      <c r="DM24" s="82"/>
      <c r="DN24" s="82"/>
      <c r="DO24" s="82"/>
      <c r="DP24" s="82"/>
      <c r="DQ24" s="82"/>
      <c r="DR24" s="82"/>
      <c r="DS24" s="82"/>
      <c r="DT24" s="82"/>
      <c r="DU24" s="82"/>
      <c r="DV24" s="82"/>
      <c r="DW24" s="82"/>
      <c r="DX24" s="82"/>
      <c r="DY24" s="82"/>
      <c r="DZ24" s="82"/>
      <c r="EA24" s="82"/>
      <c r="EB24" s="82"/>
      <c r="EC24" s="82"/>
      <c r="ED24" s="82"/>
      <c r="EE24" s="82"/>
      <c r="EF24" s="82"/>
      <c r="EG24" s="82"/>
      <c r="EH24" s="82"/>
      <c r="EI24" s="82"/>
      <c r="EJ24" s="82"/>
      <c r="EK24" s="82"/>
      <c r="EL24" s="82"/>
      <c r="EM24" s="82"/>
      <c r="EN24" s="82"/>
      <c r="EO24" s="82"/>
      <c r="EP24" s="82"/>
      <c r="EQ24" s="82"/>
      <c r="ER24" s="82"/>
      <c r="ES24" s="82"/>
      <c r="ET24" s="82"/>
      <c r="EU24" s="82"/>
      <c r="EV24" s="82"/>
      <c r="EW24" s="82"/>
      <c r="EX24" s="82"/>
      <c r="EY24" s="82"/>
      <c r="EZ24" s="82"/>
      <c r="FA24" s="82"/>
      <c r="FB24" s="82"/>
      <c r="FC24" s="82"/>
      <c r="FD24" s="82"/>
      <c r="FE24" s="82"/>
      <c r="FF24" s="82"/>
      <c r="FG24" s="82"/>
      <c r="FH24" s="82"/>
      <c r="FI24" s="82"/>
      <c r="FJ24" s="82"/>
      <c r="FK24" s="82"/>
      <c r="FL24" s="82"/>
      <c r="FM24" s="82"/>
      <c r="FN24" s="82"/>
      <c r="FO24" s="82"/>
      <c r="FP24" s="82"/>
      <c r="FQ24" s="82"/>
      <c r="FR24" s="82"/>
      <c r="FS24" s="82"/>
      <c r="FT24" s="82"/>
      <c r="FU24" s="82"/>
      <c r="FV24" s="82"/>
      <c r="FW24" s="82"/>
      <c r="FX24" s="82"/>
      <c r="FY24" s="82"/>
      <c r="FZ24" s="82"/>
      <c r="GA24" s="82"/>
      <c r="GB24" s="82"/>
      <c r="GC24" s="82"/>
      <c r="GD24" s="82"/>
      <c r="GE24" s="82"/>
      <c r="GF24" s="82"/>
      <c r="GG24" s="82"/>
      <c r="GH24" s="82"/>
      <c r="GI24" s="82"/>
      <c r="GJ24" s="82"/>
      <c r="GK24" s="82"/>
      <c r="GL24" s="82"/>
      <c r="GM24" s="82"/>
      <c r="GN24" s="82"/>
      <c r="GO24" s="82"/>
      <c r="GP24" s="82"/>
      <c r="GQ24" s="82"/>
      <c r="GR24" s="82"/>
      <c r="GS24" s="82"/>
      <c r="GT24" s="82"/>
      <c r="GU24" s="82"/>
      <c r="GV24" s="82"/>
      <c r="GW24" s="82"/>
      <c r="GX24" s="82"/>
      <c r="GY24" s="82"/>
      <c r="GZ24" s="82"/>
      <c r="HA24" s="82"/>
      <c r="HB24" s="82"/>
      <c r="HC24" s="82"/>
      <c r="HD24" s="82"/>
      <c r="HE24" s="82"/>
      <c r="HF24" s="82"/>
      <c r="HG24" s="82"/>
      <c r="HH24" s="82"/>
      <c r="HI24" s="82"/>
      <c r="HJ24" s="82"/>
      <c r="HK24" s="82"/>
      <c r="HL24" s="82"/>
      <c r="HM24" s="82"/>
      <c r="HN24" s="82"/>
      <c r="HO24" s="82"/>
      <c r="HP24" s="82"/>
      <c r="HQ24" s="82"/>
      <c r="HR24" s="82"/>
      <c r="HS24" s="82"/>
      <c r="HT24" s="82"/>
      <c r="HU24" s="82"/>
      <c r="HV24" s="82"/>
      <c r="HW24" s="82"/>
      <c r="HX24" s="82"/>
      <c r="HY24" s="82"/>
      <c r="HZ24" s="82"/>
      <c r="IA24" s="82"/>
      <c r="IB24" s="82"/>
      <c r="IC24" s="82"/>
      <c r="ID24" s="82"/>
      <c r="IE24" s="82"/>
      <c r="IF24" s="82"/>
      <c r="IG24" s="82"/>
      <c r="IH24" s="82"/>
      <c r="II24" s="82"/>
      <c r="IJ24" s="82"/>
      <c r="IK24" s="82"/>
      <c r="IL24" s="82"/>
      <c r="IM24" s="82"/>
      <c r="IN24" s="82"/>
      <c r="IO24" s="82"/>
      <c r="IP24" s="82"/>
      <c r="IQ24" s="82"/>
      <c r="IR24" s="82"/>
      <c r="IS24" s="82"/>
      <c r="IT24" s="82"/>
      <c r="IU24" s="82"/>
      <c r="IV24" s="82"/>
    </row>
    <row r="25" spans="1:256" ht="18.75" customHeight="1">
      <c r="A25" s="372" t="s">
        <v>163</v>
      </c>
      <c r="B25" s="201" t="s">
        <v>319</v>
      </c>
      <c r="C25" s="198"/>
      <c r="D25" s="198"/>
      <c r="E25" s="198"/>
      <c r="F25" s="194"/>
      <c r="G25" s="194"/>
      <c r="H25" s="194"/>
      <c r="I25" s="195"/>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ht="18.75" customHeight="1">
      <c r="A26" s="372"/>
      <c r="B26" s="189" t="s">
        <v>42</v>
      </c>
      <c r="C26" s="190"/>
      <c r="D26" s="190"/>
      <c r="E26" s="190"/>
      <c r="F26" s="190"/>
      <c r="G26" s="190"/>
      <c r="H26" s="190"/>
      <c r="I26" s="191"/>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CN26" s="82"/>
      <c r="CO26" s="82"/>
      <c r="CP26" s="82"/>
      <c r="CQ26" s="82"/>
      <c r="CR26" s="82"/>
      <c r="CS26" s="82"/>
      <c r="CT26" s="82"/>
      <c r="CU26" s="82"/>
      <c r="CV26" s="82"/>
      <c r="CW26" s="82"/>
      <c r="CX26" s="82"/>
      <c r="CY26" s="82"/>
      <c r="CZ26" s="82"/>
      <c r="DA26" s="82"/>
      <c r="DB26" s="82"/>
      <c r="DC26" s="82"/>
      <c r="DD26" s="82"/>
      <c r="DE26" s="82"/>
      <c r="DF26" s="82"/>
      <c r="DG26" s="82"/>
      <c r="DH26" s="82"/>
      <c r="DI26" s="82"/>
      <c r="DJ26" s="82"/>
      <c r="DK26" s="82"/>
      <c r="DL26" s="82"/>
      <c r="DM26" s="82"/>
      <c r="DN26" s="82"/>
      <c r="DO26" s="82"/>
      <c r="DP26" s="82"/>
      <c r="DQ26" s="82"/>
      <c r="DR26" s="82"/>
      <c r="DS26" s="82"/>
      <c r="DT26" s="82"/>
      <c r="DU26" s="82"/>
      <c r="DV26" s="82"/>
      <c r="DW26" s="82"/>
      <c r="DX26" s="82"/>
      <c r="DY26" s="82"/>
      <c r="DZ26" s="82"/>
      <c r="EA26" s="82"/>
      <c r="EB26" s="82"/>
      <c r="EC26" s="82"/>
      <c r="ED26" s="82"/>
      <c r="EE26" s="82"/>
      <c r="EF26" s="82"/>
      <c r="EG26" s="82"/>
      <c r="EH26" s="82"/>
      <c r="EI26" s="82"/>
      <c r="EJ26" s="82"/>
      <c r="EK26" s="82"/>
      <c r="EL26" s="82"/>
      <c r="EM26" s="82"/>
      <c r="EN26" s="82"/>
      <c r="EO26" s="82"/>
      <c r="EP26" s="82"/>
      <c r="EQ26" s="82"/>
      <c r="ER26" s="82"/>
      <c r="ES26" s="82"/>
      <c r="ET26" s="82"/>
      <c r="EU26" s="82"/>
      <c r="EV26" s="82"/>
      <c r="EW26" s="82"/>
      <c r="EX26" s="82"/>
      <c r="EY26" s="82"/>
      <c r="EZ26" s="82"/>
      <c r="FA26" s="82"/>
      <c r="FB26" s="82"/>
      <c r="FC26" s="82"/>
      <c r="FD26" s="82"/>
      <c r="FE26" s="82"/>
      <c r="FF26" s="82"/>
      <c r="FG26" s="82"/>
      <c r="FH26" s="82"/>
      <c r="FI26" s="82"/>
      <c r="FJ26" s="82"/>
      <c r="FK26" s="82"/>
      <c r="FL26" s="82"/>
      <c r="FM26" s="82"/>
      <c r="FN26" s="82"/>
      <c r="FO26" s="82"/>
      <c r="FP26" s="82"/>
      <c r="FQ26" s="82"/>
      <c r="FR26" s="82"/>
      <c r="FS26" s="82"/>
      <c r="FT26" s="82"/>
      <c r="FU26" s="82"/>
      <c r="FV26" s="82"/>
      <c r="FW26" s="82"/>
      <c r="FX26" s="82"/>
      <c r="FY26" s="82"/>
      <c r="FZ26" s="82"/>
      <c r="GA26" s="82"/>
      <c r="GB26" s="82"/>
      <c r="GC26" s="82"/>
      <c r="GD26" s="82"/>
      <c r="GE26" s="82"/>
      <c r="GF26" s="82"/>
      <c r="GG26" s="82"/>
      <c r="GH26" s="82"/>
      <c r="GI26" s="82"/>
      <c r="GJ26" s="82"/>
      <c r="GK26" s="82"/>
      <c r="GL26" s="82"/>
      <c r="GM26" s="82"/>
      <c r="GN26" s="82"/>
      <c r="GO26" s="82"/>
      <c r="GP26" s="82"/>
      <c r="GQ26" s="82"/>
      <c r="GR26" s="82"/>
      <c r="GS26" s="82"/>
      <c r="GT26" s="82"/>
      <c r="GU26" s="82"/>
      <c r="GV26" s="82"/>
      <c r="GW26" s="82"/>
      <c r="GX26" s="82"/>
      <c r="GY26" s="82"/>
      <c r="GZ26" s="82"/>
      <c r="HA26" s="82"/>
      <c r="HB26" s="82"/>
      <c r="HC26" s="82"/>
      <c r="HD26" s="82"/>
      <c r="HE26" s="82"/>
      <c r="HF26" s="82"/>
      <c r="HG26" s="82"/>
      <c r="HH26" s="82"/>
      <c r="HI26" s="82"/>
      <c r="HJ26" s="82"/>
      <c r="HK26" s="82"/>
      <c r="HL26" s="82"/>
      <c r="HM26" s="82"/>
      <c r="HN26" s="82"/>
      <c r="HO26" s="82"/>
      <c r="HP26" s="82"/>
      <c r="HQ26" s="82"/>
      <c r="HR26" s="82"/>
      <c r="HS26" s="82"/>
      <c r="HT26" s="82"/>
      <c r="HU26" s="82"/>
      <c r="HV26" s="82"/>
      <c r="HW26" s="82"/>
      <c r="HX26" s="82"/>
      <c r="HY26" s="82"/>
      <c r="HZ26" s="82"/>
      <c r="IA26" s="82"/>
      <c r="IB26" s="82"/>
      <c r="IC26" s="82"/>
      <c r="ID26" s="82"/>
      <c r="IE26" s="82"/>
      <c r="IF26" s="82"/>
      <c r="IG26" s="82"/>
      <c r="IH26" s="82"/>
      <c r="II26" s="82"/>
      <c r="IJ26" s="82"/>
      <c r="IK26" s="82"/>
      <c r="IL26" s="82"/>
      <c r="IM26" s="82"/>
      <c r="IN26" s="82"/>
      <c r="IO26" s="82"/>
      <c r="IP26" s="82"/>
      <c r="IQ26" s="82"/>
      <c r="IR26" s="82"/>
      <c r="IS26" s="82"/>
      <c r="IT26" s="82"/>
      <c r="IU26" s="82"/>
      <c r="IV26" s="82"/>
    </row>
    <row r="27" spans="1:256" ht="18.75" customHeight="1">
      <c r="A27" s="372" t="s">
        <v>16</v>
      </c>
      <c r="B27" s="196" t="s">
        <v>186</v>
      </c>
      <c r="C27" s="190"/>
      <c r="D27" s="199"/>
      <c r="E27" s="199"/>
      <c r="F27" s="199"/>
      <c r="G27" s="199"/>
      <c r="H27" s="199"/>
      <c r="I27" s="191"/>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c r="AS27" s="82"/>
      <c r="AT27" s="82"/>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CN27" s="82"/>
      <c r="CO27" s="82"/>
      <c r="CP27" s="82"/>
      <c r="CQ27" s="82"/>
      <c r="CR27" s="82"/>
      <c r="CS27" s="82"/>
      <c r="CT27" s="82"/>
      <c r="CU27" s="82"/>
      <c r="CV27" s="82"/>
      <c r="CW27" s="82"/>
      <c r="CX27" s="82"/>
      <c r="CY27" s="82"/>
      <c r="CZ27" s="82"/>
      <c r="DA27" s="82"/>
      <c r="DB27" s="82"/>
      <c r="DC27" s="82"/>
      <c r="DD27" s="82"/>
      <c r="DE27" s="82"/>
      <c r="DF27" s="82"/>
      <c r="DG27" s="82"/>
      <c r="DH27" s="82"/>
      <c r="DI27" s="82"/>
      <c r="DJ27" s="82"/>
      <c r="DK27" s="82"/>
      <c r="DL27" s="82"/>
      <c r="DM27" s="82"/>
      <c r="DN27" s="82"/>
      <c r="DO27" s="82"/>
      <c r="DP27" s="82"/>
      <c r="DQ27" s="82"/>
      <c r="DR27" s="82"/>
      <c r="DS27" s="82"/>
      <c r="DT27" s="82"/>
      <c r="DU27" s="82"/>
      <c r="DV27" s="82"/>
      <c r="DW27" s="82"/>
      <c r="DX27" s="82"/>
      <c r="DY27" s="82"/>
      <c r="DZ27" s="82"/>
      <c r="EA27" s="82"/>
      <c r="EB27" s="82"/>
      <c r="EC27" s="82"/>
      <c r="ED27" s="82"/>
      <c r="EE27" s="82"/>
      <c r="EF27" s="82"/>
      <c r="EG27" s="82"/>
      <c r="EH27" s="82"/>
      <c r="EI27" s="82"/>
      <c r="EJ27" s="82"/>
      <c r="EK27" s="82"/>
      <c r="EL27" s="82"/>
      <c r="EM27" s="82"/>
      <c r="EN27" s="82"/>
      <c r="EO27" s="82"/>
      <c r="EP27" s="82"/>
      <c r="EQ27" s="82"/>
      <c r="ER27" s="82"/>
      <c r="ES27" s="82"/>
      <c r="ET27" s="82"/>
      <c r="EU27" s="82"/>
      <c r="EV27" s="82"/>
      <c r="EW27" s="82"/>
      <c r="EX27" s="82"/>
      <c r="EY27" s="82"/>
      <c r="EZ27" s="82"/>
      <c r="FA27" s="82"/>
      <c r="FB27" s="82"/>
      <c r="FC27" s="82"/>
      <c r="FD27" s="82"/>
      <c r="FE27" s="82"/>
      <c r="FF27" s="82"/>
      <c r="FG27" s="82"/>
      <c r="FH27" s="82"/>
      <c r="FI27" s="82"/>
      <c r="FJ27" s="82"/>
      <c r="FK27" s="82"/>
      <c r="FL27" s="82"/>
      <c r="FM27" s="82"/>
      <c r="FN27" s="82"/>
      <c r="FO27" s="82"/>
      <c r="FP27" s="82"/>
      <c r="FQ27" s="82"/>
      <c r="FR27" s="82"/>
      <c r="FS27" s="82"/>
      <c r="FT27" s="82"/>
      <c r="FU27" s="82"/>
      <c r="FV27" s="82"/>
      <c r="FW27" s="82"/>
      <c r="FX27" s="82"/>
      <c r="FY27" s="82"/>
      <c r="FZ27" s="82"/>
      <c r="GA27" s="82"/>
      <c r="GB27" s="82"/>
      <c r="GC27" s="82"/>
      <c r="GD27" s="82"/>
      <c r="GE27" s="82"/>
      <c r="GF27" s="82"/>
      <c r="GG27" s="82"/>
      <c r="GH27" s="82"/>
      <c r="GI27" s="82"/>
      <c r="GJ27" s="82"/>
      <c r="GK27" s="82"/>
      <c r="GL27" s="82"/>
      <c r="GM27" s="82"/>
      <c r="GN27" s="82"/>
      <c r="GO27" s="82"/>
      <c r="GP27" s="82"/>
      <c r="GQ27" s="82"/>
      <c r="GR27" s="82"/>
      <c r="GS27" s="82"/>
      <c r="GT27" s="82"/>
      <c r="GU27" s="82"/>
      <c r="GV27" s="82"/>
      <c r="GW27" s="82"/>
      <c r="GX27" s="82"/>
      <c r="GY27" s="82"/>
      <c r="GZ27" s="82"/>
      <c r="HA27" s="82"/>
      <c r="HB27" s="82"/>
      <c r="HC27" s="82"/>
      <c r="HD27" s="82"/>
      <c r="HE27" s="82"/>
      <c r="HF27" s="82"/>
      <c r="HG27" s="82"/>
      <c r="HH27" s="82"/>
      <c r="HI27" s="82"/>
      <c r="HJ27" s="82"/>
      <c r="HK27" s="82"/>
      <c r="HL27" s="82"/>
      <c r="HM27" s="82"/>
      <c r="HN27" s="82"/>
      <c r="HO27" s="82"/>
      <c r="HP27" s="82"/>
      <c r="HQ27" s="82"/>
      <c r="HR27" s="82"/>
      <c r="HS27" s="82"/>
      <c r="HT27" s="82"/>
      <c r="HU27" s="82"/>
      <c r="HV27" s="82"/>
      <c r="HW27" s="82"/>
      <c r="HX27" s="82"/>
      <c r="HY27" s="82"/>
      <c r="HZ27" s="82"/>
      <c r="IA27" s="82"/>
      <c r="IB27" s="82"/>
      <c r="IC27" s="82"/>
      <c r="ID27" s="82"/>
      <c r="IE27" s="82"/>
      <c r="IF27" s="82"/>
      <c r="IG27" s="82"/>
      <c r="IH27" s="82"/>
      <c r="II27" s="82"/>
      <c r="IJ27" s="82"/>
      <c r="IK27" s="82"/>
      <c r="IL27" s="82"/>
      <c r="IM27" s="82"/>
      <c r="IN27" s="82"/>
      <c r="IO27" s="82"/>
      <c r="IP27" s="82"/>
      <c r="IQ27" s="82"/>
      <c r="IR27" s="82"/>
      <c r="IS27" s="82"/>
      <c r="IT27" s="82"/>
      <c r="IU27" s="82"/>
      <c r="IV27" s="82"/>
    </row>
    <row r="28" spans="1:256" ht="18.75" customHeight="1">
      <c r="A28" s="372" t="s">
        <v>16</v>
      </c>
      <c r="B28" s="197" t="s">
        <v>187</v>
      </c>
      <c r="C28" s="190"/>
      <c r="D28" s="190"/>
      <c r="E28" s="190"/>
      <c r="F28" s="190"/>
      <c r="G28" s="190"/>
      <c r="H28" s="190"/>
      <c r="I28" s="191"/>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S28" s="82"/>
      <c r="FT28" s="82"/>
      <c r="FU28" s="82"/>
      <c r="FV28" s="82"/>
      <c r="FW28" s="82"/>
      <c r="FX28" s="82"/>
      <c r="FY28" s="82"/>
      <c r="FZ28" s="82"/>
      <c r="GA28" s="82"/>
      <c r="GB28" s="82"/>
      <c r="GC28" s="82"/>
      <c r="GD28" s="82"/>
      <c r="GE28" s="82"/>
      <c r="GF28" s="82"/>
      <c r="GG28" s="82"/>
      <c r="GH28" s="82"/>
      <c r="GI28" s="82"/>
      <c r="GJ28" s="82"/>
      <c r="GK28" s="82"/>
      <c r="GL28" s="82"/>
      <c r="GM28" s="82"/>
      <c r="GN28" s="82"/>
      <c r="GO28" s="82"/>
      <c r="GP28" s="82"/>
      <c r="GQ28" s="82"/>
      <c r="GR28" s="82"/>
      <c r="GS28" s="82"/>
      <c r="GT28" s="82"/>
      <c r="GU28" s="82"/>
      <c r="GV28" s="82"/>
      <c r="GW28" s="82"/>
      <c r="GX28" s="82"/>
      <c r="GY28" s="82"/>
      <c r="GZ28" s="82"/>
      <c r="HA28" s="82"/>
      <c r="HB28" s="82"/>
      <c r="HC28" s="82"/>
      <c r="HD28" s="82"/>
      <c r="HE28" s="82"/>
      <c r="HF28" s="82"/>
      <c r="HG28" s="82"/>
      <c r="HH28" s="82"/>
      <c r="HI28" s="82"/>
      <c r="HJ28" s="82"/>
      <c r="HK28" s="82"/>
      <c r="HL28" s="82"/>
      <c r="HM28" s="82"/>
      <c r="HN28" s="82"/>
      <c r="HO28" s="82"/>
      <c r="HP28" s="82"/>
      <c r="HQ28" s="82"/>
      <c r="HR28" s="82"/>
      <c r="HS28" s="82"/>
      <c r="HT28" s="82"/>
      <c r="HU28" s="82"/>
      <c r="HV28" s="82"/>
      <c r="HW28" s="82"/>
      <c r="HX28" s="82"/>
      <c r="HY28" s="82"/>
      <c r="HZ28" s="82"/>
      <c r="IA28" s="82"/>
      <c r="IB28" s="82"/>
      <c r="IC28" s="82"/>
      <c r="ID28" s="82"/>
      <c r="IE28" s="82"/>
      <c r="IF28" s="82"/>
      <c r="IG28" s="82"/>
      <c r="IH28" s="82"/>
      <c r="II28" s="82"/>
      <c r="IJ28" s="82"/>
      <c r="IK28" s="82"/>
      <c r="IL28" s="82"/>
      <c r="IM28" s="82"/>
      <c r="IN28" s="82"/>
      <c r="IO28" s="82"/>
      <c r="IP28" s="82"/>
      <c r="IQ28" s="82"/>
      <c r="IR28" s="82"/>
      <c r="IS28" s="82"/>
      <c r="IT28" s="82"/>
      <c r="IU28" s="82"/>
      <c r="IV28" s="82"/>
    </row>
    <row r="29" spans="1:9" ht="18.75" customHeight="1">
      <c r="A29" s="372" t="s">
        <v>85</v>
      </c>
      <c r="B29" s="202" t="s">
        <v>165</v>
      </c>
      <c r="C29" s="203"/>
      <c r="D29" s="203"/>
      <c r="E29" s="203"/>
      <c r="F29" s="203"/>
      <c r="G29" s="203"/>
      <c r="H29" s="203"/>
      <c r="I29" s="204"/>
    </row>
    <row r="30" spans="1:256" ht="18.75" customHeight="1">
      <c r="A30" s="372"/>
      <c r="B30" s="189" t="s">
        <v>42</v>
      </c>
      <c r="C30" s="190"/>
      <c r="D30" s="190"/>
      <c r="E30" s="190"/>
      <c r="F30" s="190"/>
      <c r="G30" s="190"/>
      <c r="H30" s="190"/>
      <c r="I30" s="191"/>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row>
    <row r="31" spans="1:256" ht="18.75" customHeight="1">
      <c r="A31" s="372" t="s">
        <v>16</v>
      </c>
      <c r="B31" s="196" t="s">
        <v>186</v>
      </c>
      <c r="C31" s="190"/>
      <c r="D31" s="190"/>
      <c r="E31" s="190"/>
      <c r="F31" s="190"/>
      <c r="G31" s="190"/>
      <c r="H31" s="190"/>
      <c r="I31" s="191"/>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row>
    <row r="32" spans="1:256" ht="18.75" customHeight="1">
      <c r="A32" s="372" t="s">
        <v>16</v>
      </c>
      <c r="B32" s="197" t="s">
        <v>187</v>
      </c>
      <c r="C32" s="190"/>
      <c r="D32" s="190"/>
      <c r="E32" s="190"/>
      <c r="F32" s="190"/>
      <c r="G32" s="190"/>
      <c r="H32" s="190"/>
      <c r="I32" s="191"/>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c r="EO32" s="82"/>
      <c r="EP32" s="82"/>
      <c r="EQ32" s="82"/>
      <c r="ER32" s="82"/>
      <c r="ES32" s="82"/>
      <c r="ET32" s="82"/>
      <c r="EU32" s="82"/>
      <c r="EV32" s="82"/>
      <c r="EW32" s="82"/>
      <c r="EX32" s="82"/>
      <c r="EY32" s="82"/>
      <c r="EZ32" s="82"/>
      <c r="FA32" s="82"/>
      <c r="FB32" s="82"/>
      <c r="FC32" s="82"/>
      <c r="FD32" s="82"/>
      <c r="FE32" s="82"/>
      <c r="FF32" s="82"/>
      <c r="FG32" s="82"/>
      <c r="FH32" s="82"/>
      <c r="FI32" s="82"/>
      <c r="FJ32" s="82"/>
      <c r="FK32" s="82"/>
      <c r="FL32" s="82"/>
      <c r="FM32" s="82"/>
      <c r="FN32" s="82"/>
      <c r="FO32" s="82"/>
      <c r="FP32" s="82"/>
      <c r="FQ32" s="82"/>
      <c r="FR32" s="82"/>
      <c r="FS32" s="82"/>
      <c r="FT32" s="82"/>
      <c r="FU32" s="82"/>
      <c r="FV32" s="82"/>
      <c r="FW32" s="82"/>
      <c r="FX32" s="82"/>
      <c r="FY32" s="82"/>
      <c r="FZ32" s="82"/>
      <c r="GA32" s="82"/>
      <c r="GB32" s="82"/>
      <c r="GC32" s="82"/>
      <c r="GD32" s="82"/>
      <c r="GE32" s="82"/>
      <c r="GF32" s="82"/>
      <c r="GG32" s="82"/>
      <c r="GH32" s="82"/>
      <c r="GI32" s="82"/>
      <c r="GJ32" s="82"/>
      <c r="GK32" s="82"/>
      <c r="GL32" s="82"/>
      <c r="GM32" s="82"/>
      <c r="GN32" s="82"/>
      <c r="GO32" s="82"/>
      <c r="GP32" s="82"/>
      <c r="GQ32" s="82"/>
      <c r="GR32" s="82"/>
      <c r="GS32" s="82"/>
      <c r="GT32" s="82"/>
      <c r="GU32" s="82"/>
      <c r="GV32" s="82"/>
      <c r="GW32" s="82"/>
      <c r="GX32" s="82"/>
      <c r="GY32" s="82"/>
      <c r="GZ32" s="82"/>
      <c r="HA32" s="82"/>
      <c r="HB32" s="82"/>
      <c r="HC32" s="82"/>
      <c r="HD32" s="82"/>
      <c r="HE32" s="82"/>
      <c r="HF32" s="82"/>
      <c r="HG32" s="82"/>
      <c r="HH32" s="82"/>
      <c r="HI32" s="82"/>
      <c r="HJ32" s="82"/>
      <c r="HK32" s="82"/>
      <c r="HL32" s="82"/>
      <c r="HM32" s="82"/>
      <c r="HN32" s="82"/>
      <c r="HO32" s="82"/>
      <c r="HP32" s="82"/>
      <c r="HQ32" s="82"/>
      <c r="HR32" s="82"/>
      <c r="HS32" s="82"/>
      <c r="HT32" s="82"/>
      <c r="HU32" s="82"/>
      <c r="HV32" s="82"/>
      <c r="HW32" s="82"/>
      <c r="HX32" s="82"/>
      <c r="HY32" s="82"/>
      <c r="HZ32" s="82"/>
      <c r="IA32" s="82"/>
      <c r="IB32" s="82"/>
      <c r="IC32" s="82"/>
      <c r="ID32" s="82"/>
      <c r="IE32" s="82"/>
      <c r="IF32" s="82"/>
      <c r="IG32" s="82"/>
      <c r="IH32" s="82"/>
      <c r="II32" s="82"/>
      <c r="IJ32" s="82"/>
      <c r="IK32" s="82"/>
      <c r="IL32" s="82"/>
      <c r="IM32" s="82"/>
      <c r="IN32" s="82"/>
      <c r="IO32" s="82"/>
      <c r="IP32" s="82"/>
      <c r="IQ32" s="82"/>
      <c r="IR32" s="82"/>
      <c r="IS32" s="82"/>
      <c r="IT32" s="82"/>
      <c r="IU32" s="82"/>
      <c r="IV32" s="82"/>
    </row>
    <row r="33" spans="1:9" ht="18.75" customHeight="1">
      <c r="A33" s="372" t="s">
        <v>86</v>
      </c>
      <c r="B33" s="202" t="s">
        <v>165</v>
      </c>
      <c r="C33" s="203"/>
      <c r="D33" s="203"/>
      <c r="E33" s="203"/>
      <c r="F33" s="203"/>
      <c r="G33" s="203"/>
      <c r="H33" s="203"/>
      <c r="I33" s="204"/>
    </row>
    <row r="34" spans="1:256" ht="18.75" customHeight="1">
      <c r="A34" s="372"/>
      <c r="B34" s="189" t="s">
        <v>166</v>
      </c>
      <c r="C34" s="190"/>
      <c r="D34" s="190"/>
      <c r="E34" s="190"/>
      <c r="F34" s="190"/>
      <c r="G34" s="190"/>
      <c r="H34" s="190"/>
      <c r="I34" s="191"/>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82"/>
      <c r="GB34" s="82"/>
      <c r="GC34" s="82"/>
      <c r="GD34" s="82"/>
      <c r="GE34" s="82"/>
      <c r="GF34" s="82"/>
      <c r="GG34" s="82"/>
      <c r="GH34" s="82"/>
      <c r="GI34" s="82"/>
      <c r="GJ34" s="82"/>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row>
    <row r="35" spans="1:9" ht="18.75" customHeight="1">
      <c r="A35" s="372" t="s">
        <v>78</v>
      </c>
      <c r="B35" s="202" t="s">
        <v>167</v>
      </c>
      <c r="C35" s="203"/>
      <c r="D35" s="203"/>
      <c r="E35" s="203"/>
      <c r="F35" s="203"/>
      <c r="G35" s="203"/>
      <c r="H35" s="203"/>
      <c r="I35" s="204"/>
    </row>
    <row r="36" spans="1:256" ht="18.75" customHeight="1">
      <c r="A36" s="372" t="s">
        <v>164</v>
      </c>
      <c r="B36" s="205" t="s">
        <v>168</v>
      </c>
      <c r="C36" s="198"/>
      <c r="D36" s="198"/>
      <c r="E36" s="198"/>
      <c r="F36" s="194"/>
      <c r="G36" s="194"/>
      <c r="H36" s="194"/>
      <c r="I36" s="195"/>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c r="EN36" s="84"/>
      <c r="EO36" s="84"/>
      <c r="EP36" s="84"/>
      <c r="EQ36" s="84"/>
      <c r="ER36" s="84"/>
      <c r="ES36" s="84"/>
      <c r="ET36" s="84"/>
      <c r="EU36" s="84"/>
      <c r="EV36" s="84"/>
      <c r="EW36" s="84"/>
      <c r="EX36" s="84"/>
      <c r="EY36" s="84"/>
      <c r="EZ36" s="84"/>
      <c r="FA36" s="84"/>
      <c r="FB36" s="84"/>
      <c r="FC36" s="84"/>
      <c r="FD36" s="84"/>
      <c r="FE36" s="84"/>
      <c r="FF36" s="84"/>
      <c r="FG36" s="84"/>
      <c r="FH36" s="84"/>
      <c r="FI36" s="84"/>
      <c r="FJ36" s="84"/>
      <c r="FK36" s="84"/>
      <c r="FL36" s="84"/>
      <c r="FM36" s="84"/>
      <c r="FN36" s="84"/>
      <c r="FO36" s="84"/>
      <c r="FP36" s="84"/>
      <c r="FQ36" s="84"/>
      <c r="FR36" s="84"/>
      <c r="FS36" s="84"/>
      <c r="FT36" s="84"/>
      <c r="FU36" s="84"/>
      <c r="FV36" s="84"/>
      <c r="FW36" s="84"/>
      <c r="FX36" s="84"/>
      <c r="FY36" s="84"/>
      <c r="FZ36" s="84"/>
      <c r="GA36" s="84"/>
      <c r="GB36" s="84"/>
      <c r="GC36" s="84"/>
      <c r="GD36" s="84"/>
      <c r="GE36" s="84"/>
      <c r="GF36" s="84"/>
      <c r="GG36" s="84"/>
      <c r="GH36" s="84"/>
      <c r="GI36" s="84"/>
      <c r="GJ36" s="84"/>
      <c r="GK36" s="84"/>
      <c r="GL36" s="84"/>
      <c r="GM36" s="84"/>
      <c r="GN36" s="84"/>
      <c r="GO36" s="84"/>
      <c r="GP36" s="84"/>
      <c r="GQ36" s="84"/>
      <c r="GR36" s="84"/>
      <c r="GS36" s="84"/>
      <c r="GT36" s="84"/>
      <c r="GU36" s="84"/>
      <c r="GV36" s="84"/>
      <c r="GW36" s="84"/>
      <c r="GX36" s="84"/>
      <c r="GY36" s="84"/>
      <c r="GZ36" s="84"/>
      <c r="HA36" s="84"/>
      <c r="HB36" s="84"/>
      <c r="HC36" s="84"/>
      <c r="HD36" s="84"/>
      <c r="HE36" s="84"/>
      <c r="HF36" s="84"/>
      <c r="HG36" s="84"/>
      <c r="HH36" s="84"/>
      <c r="HI36" s="84"/>
      <c r="HJ36" s="84"/>
      <c r="HK36" s="84"/>
      <c r="HL36" s="84"/>
      <c r="HM36" s="84"/>
      <c r="HN36" s="84"/>
      <c r="HO36" s="84"/>
      <c r="HP36" s="84"/>
      <c r="HQ36" s="84"/>
      <c r="HR36" s="84"/>
      <c r="HS36" s="84"/>
      <c r="HT36" s="84"/>
      <c r="HU36" s="84"/>
      <c r="HV36" s="84"/>
      <c r="HW36" s="84"/>
      <c r="HX36" s="84"/>
      <c r="HY36" s="84"/>
      <c r="HZ36" s="84"/>
      <c r="IA36" s="84"/>
      <c r="IB36" s="84"/>
      <c r="IC36" s="84"/>
      <c r="ID36" s="84"/>
      <c r="IE36" s="84"/>
      <c r="IF36" s="84"/>
      <c r="IG36" s="84"/>
      <c r="IH36" s="84"/>
      <c r="II36" s="84"/>
      <c r="IJ36" s="84"/>
      <c r="IK36" s="84"/>
      <c r="IL36" s="84"/>
      <c r="IM36" s="84"/>
      <c r="IN36" s="84"/>
      <c r="IO36" s="84"/>
      <c r="IP36" s="84"/>
      <c r="IQ36" s="84"/>
      <c r="IR36" s="84"/>
      <c r="IS36" s="84"/>
      <c r="IT36" s="84"/>
      <c r="IU36" s="84"/>
      <c r="IV36" s="84"/>
    </row>
    <row r="37" spans="1:256" ht="18.75" customHeight="1">
      <c r="A37" s="372"/>
      <c r="B37" s="189" t="s">
        <v>42</v>
      </c>
      <c r="C37" s="190"/>
      <c r="D37" s="190"/>
      <c r="E37" s="190"/>
      <c r="F37" s="190"/>
      <c r="G37" s="190"/>
      <c r="H37" s="190"/>
      <c r="I37" s="191"/>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c r="GA37" s="82"/>
      <c r="GB37" s="82"/>
      <c r="GC37" s="82"/>
      <c r="GD37" s="82"/>
      <c r="GE37" s="82"/>
      <c r="GF37" s="82"/>
      <c r="GG37" s="82"/>
      <c r="GH37" s="82"/>
      <c r="GI37" s="82"/>
      <c r="GJ37" s="82"/>
      <c r="GK37" s="82"/>
      <c r="GL37" s="82"/>
      <c r="GM37" s="82"/>
      <c r="GN37" s="82"/>
      <c r="GO37" s="82"/>
      <c r="GP37" s="82"/>
      <c r="GQ37" s="82"/>
      <c r="GR37" s="82"/>
      <c r="GS37" s="82"/>
      <c r="GT37" s="82"/>
      <c r="GU37" s="82"/>
      <c r="GV37" s="82"/>
      <c r="GW37" s="82"/>
      <c r="GX37" s="82"/>
      <c r="GY37" s="82"/>
      <c r="GZ37" s="82"/>
      <c r="HA37" s="82"/>
      <c r="HB37" s="82"/>
      <c r="HC37" s="82"/>
      <c r="HD37" s="82"/>
      <c r="HE37" s="82"/>
      <c r="HF37" s="82"/>
      <c r="HG37" s="82"/>
      <c r="HH37" s="82"/>
      <c r="HI37" s="82"/>
      <c r="HJ37" s="82"/>
      <c r="HK37" s="82"/>
      <c r="HL37" s="82"/>
      <c r="HM37" s="82"/>
      <c r="HN37" s="82"/>
      <c r="HO37" s="82"/>
      <c r="HP37" s="82"/>
      <c r="HQ37" s="82"/>
      <c r="HR37" s="82"/>
      <c r="HS37" s="82"/>
      <c r="HT37" s="82"/>
      <c r="HU37" s="82"/>
      <c r="HV37" s="82"/>
      <c r="HW37" s="82"/>
      <c r="HX37" s="82"/>
      <c r="HY37" s="82"/>
      <c r="HZ37" s="82"/>
      <c r="IA37" s="82"/>
      <c r="IB37" s="82"/>
      <c r="IC37" s="82"/>
      <c r="ID37" s="82"/>
      <c r="IE37" s="82"/>
      <c r="IF37" s="82"/>
      <c r="IG37" s="82"/>
      <c r="IH37" s="82"/>
      <c r="II37" s="82"/>
      <c r="IJ37" s="82"/>
      <c r="IK37" s="82"/>
      <c r="IL37" s="82"/>
      <c r="IM37" s="82"/>
      <c r="IN37" s="82"/>
      <c r="IO37" s="82"/>
      <c r="IP37" s="82"/>
      <c r="IQ37" s="82"/>
      <c r="IR37" s="82"/>
      <c r="IS37" s="82"/>
      <c r="IT37" s="82"/>
      <c r="IU37" s="82"/>
      <c r="IV37" s="82"/>
    </row>
    <row r="38" spans="1:256" ht="18.75" customHeight="1">
      <c r="A38" s="372" t="s">
        <v>16</v>
      </c>
      <c r="B38" s="196" t="s">
        <v>186</v>
      </c>
      <c r="C38" s="199"/>
      <c r="D38" s="199"/>
      <c r="E38" s="199"/>
      <c r="F38" s="199"/>
      <c r="G38" s="199"/>
      <c r="H38" s="199"/>
      <c r="I38" s="200"/>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c r="GA38" s="82"/>
      <c r="GB38" s="82"/>
      <c r="GC38" s="82"/>
      <c r="GD38" s="82"/>
      <c r="GE38" s="82"/>
      <c r="GF38" s="82"/>
      <c r="GG38" s="82"/>
      <c r="GH38" s="82"/>
      <c r="GI38" s="82"/>
      <c r="GJ38" s="82"/>
      <c r="GK38" s="82"/>
      <c r="GL38" s="82"/>
      <c r="GM38" s="82"/>
      <c r="GN38" s="82"/>
      <c r="GO38" s="82"/>
      <c r="GP38" s="82"/>
      <c r="GQ38" s="82"/>
      <c r="GR38" s="82"/>
      <c r="GS38" s="82"/>
      <c r="GT38" s="82"/>
      <c r="GU38" s="82"/>
      <c r="GV38" s="82"/>
      <c r="GW38" s="82"/>
      <c r="GX38" s="82"/>
      <c r="GY38" s="82"/>
      <c r="GZ38" s="82"/>
      <c r="HA38" s="82"/>
      <c r="HB38" s="82"/>
      <c r="HC38" s="82"/>
      <c r="HD38" s="82"/>
      <c r="HE38" s="82"/>
      <c r="HF38" s="82"/>
      <c r="HG38" s="82"/>
      <c r="HH38" s="82"/>
      <c r="HI38" s="82"/>
      <c r="HJ38" s="82"/>
      <c r="HK38" s="82"/>
      <c r="HL38" s="82"/>
      <c r="HM38" s="82"/>
      <c r="HN38" s="82"/>
      <c r="HO38" s="82"/>
      <c r="HP38" s="82"/>
      <c r="HQ38" s="82"/>
      <c r="HR38" s="82"/>
      <c r="HS38" s="82"/>
      <c r="HT38" s="82"/>
      <c r="HU38" s="82"/>
      <c r="HV38" s="82"/>
      <c r="HW38" s="82"/>
      <c r="HX38" s="82"/>
      <c r="HY38" s="82"/>
      <c r="HZ38" s="82"/>
      <c r="IA38" s="82"/>
      <c r="IB38" s="82"/>
      <c r="IC38" s="82"/>
      <c r="ID38" s="82"/>
      <c r="IE38" s="82"/>
      <c r="IF38" s="82"/>
      <c r="IG38" s="82"/>
      <c r="IH38" s="82"/>
      <c r="II38" s="82"/>
      <c r="IJ38" s="82"/>
      <c r="IK38" s="82"/>
      <c r="IL38" s="82"/>
      <c r="IM38" s="82"/>
      <c r="IN38" s="82"/>
      <c r="IO38" s="82"/>
      <c r="IP38" s="82"/>
      <c r="IQ38" s="82"/>
      <c r="IR38" s="82"/>
      <c r="IS38" s="82"/>
      <c r="IT38" s="82"/>
      <c r="IU38" s="82"/>
      <c r="IV38" s="82"/>
    </row>
    <row r="39" spans="1:256" ht="18.75" customHeight="1">
      <c r="A39" s="372" t="s">
        <v>16</v>
      </c>
      <c r="B39" s="197" t="s">
        <v>187</v>
      </c>
      <c r="C39" s="199"/>
      <c r="D39" s="199"/>
      <c r="E39" s="199"/>
      <c r="F39" s="199"/>
      <c r="G39" s="199"/>
      <c r="H39" s="199"/>
      <c r="I39" s="200"/>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c r="GA39" s="82"/>
      <c r="GB39" s="82"/>
      <c r="GC39" s="82"/>
      <c r="GD39" s="82"/>
      <c r="GE39" s="82"/>
      <c r="GF39" s="82"/>
      <c r="GG39" s="82"/>
      <c r="GH39" s="82"/>
      <c r="GI39" s="82"/>
      <c r="GJ39" s="82"/>
      <c r="GK39" s="82"/>
      <c r="GL39" s="82"/>
      <c r="GM39" s="82"/>
      <c r="GN39" s="82"/>
      <c r="GO39" s="82"/>
      <c r="GP39" s="82"/>
      <c r="GQ39" s="82"/>
      <c r="GR39" s="82"/>
      <c r="GS39" s="82"/>
      <c r="GT39" s="82"/>
      <c r="GU39" s="82"/>
      <c r="GV39" s="82"/>
      <c r="GW39" s="82"/>
      <c r="GX39" s="82"/>
      <c r="GY39" s="82"/>
      <c r="GZ39" s="82"/>
      <c r="HA39" s="82"/>
      <c r="HB39" s="82"/>
      <c r="HC39" s="82"/>
      <c r="HD39" s="82"/>
      <c r="HE39" s="82"/>
      <c r="HF39" s="82"/>
      <c r="HG39" s="82"/>
      <c r="HH39" s="82"/>
      <c r="HI39" s="82"/>
      <c r="HJ39" s="82"/>
      <c r="HK39" s="82"/>
      <c r="HL39" s="82"/>
      <c r="HM39" s="82"/>
      <c r="HN39" s="82"/>
      <c r="HO39" s="82"/>
      <c r="HP39" s="82"/>
      <c r="HQ39" s="82"/>
      <c r="HR39" s="82"/>
      <c r="HS39" s="82"/>
      <c r="HT39" s="82"/>
      <c r="HU39" s="82"/>
      <c r="HV39" s="82"/>
      <c r="HW39" s="82"/>
      <c r="HX39" s="82"/>
      <c r="HY39" s="82"/>
      <c r="HZ39" s="82"/>
      <c r="IA39" s="82"/>
      <c r="IB39" s="82"/>
      <c r="IC39" s="82"/>
      <c r="ID39" s="82"/>
      <c r="IE39" s="82"/>
      <c r="IF39" s="82"/>
      <c r="IG39" s="82"/>
      <c r="IH39" s="82"/>
      <c r="II39" s="82"/>
      <c r="IJ39" s="82"/>
      <c r="IK39" s="82"/>
      <c r="IL39" s="82"/>
      <c r="IM39" s="82"/>
      <c r="IN39" s="82"/>
      <c r="IO39" s="82"/>
      <c r="IP39" s="82"/>
      <c r="IQ39" s="82"/>
      <c r="IR39" s="82"/>
      <c r="IS39" s="82"/>
      <c r="IT39" s="82"/>
      <c r="IU39" s="82"/>
      <c r="IV39" s="82"/>
    </row>
    <row r="40" spans="1:9" ht="18.75" customHeight="1">
      <c r="A40" s="372" t="s">
        <v>85</v>
      </c>
      <c r="B40" s="206" t="s">
        <v>169</v>
      </c>
      <c r="C40" s="203"/>
      <c r="D40" s="203"/>
      <c r="E40" s="203"/>
      <c r="F40" s="203"/>
      <c r="G40" s="203"/>
      <c r="H40" s="203"/>
      <c r="I40" s="204"/>
    </row>
    <row r="41" spans="1:256" ht="18.75" customHeight="1">
      <c r="A41" s="372"/>
      <c r="B41" s="189" t="s">
        <v>42</v>
      </c>
      <c r="C41" s="190"/>
      <c r="D41" s="190"/>
      <c r="E41" s="190"/>
      <c r="F41" s="190"/>
      <c r="G41" s="190"/>
      <c r="H41" s="190"/>
      <c r="I41" s="191"/>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ht="18.75" customHeight="1">
      <c r="A42" s="372" t="s">
        <v>16</v>
      </c>
      <c r="B42" s="196" t="s">
        <v>186</v>
      </c>
      <c r="C42" s="190"/>
      <c r="D42" s="190"/>
      <c r="E42" s="190"/>
      <c r="F42" s="190"/>
      <c r="G42" s="190"/>
      <c r="H42" s="190"/>
      <c r="I42" s="191"/>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ht="18.75" customHeight="1">
      <c r="A43" s="372" t="s">
        <v>16</v>
      </c>
      <c r="B43" s="197" t="s">
        <v>187</v>
      </c>
      <c r="C43" s="190"/>
      <c r="D43" s="190"/>
      <c r="E43" s="190"/>
      <c r="F43" s="190"/>
      <c r="G43" s="190"/>
      <c r="H43" s="190"/>
      <c r="I43" s="191"/>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c r="EO43" s="82"/>
      <c r="EP43" s="82"/>
      <c r="EQ43" s="82"/>
      <c r="ER43" s="82"/>
      <c r="ES43" s="82"/>
      <c r="ET43" s="82"/>
      <c r="EU43" s="82"/>
      <c r="EV43" s="82"/>
      <c r="EW43" s="82"/>
      <c r="EX43" s="82"/>
      <c r="EY43" s="82"/>
      <c r="EZ43" s="82"/>
      <c r="FA43" s="82"/>
      <c r="FB43" s="82"/>
      <c r="FC43" s="82"/>
      <c r="FD43" s="82"/>
      <c r="FE43" s="82"/>
      <c r="FF43" s="82"/>
      <c r="FG43" s="82"/>
      <c r="FH43" s="82"/>
      <c r="FI43" s="82"/>
      <c r="FJ43" s="82"/>
      <c r="FK43" s="82"/>
      <c r="FL43" s="82"/>
      <c r="FM43" s="82"/>
      <c r="FN43" s="82"/>
      <c r="FO43" s="82"/>
      <c r="FP43" s="82"/>
      <c r="FQ43" s="82"/>
      <c r="FR43" s="82"/>
      <c r="FS43" s="82"/>
      <c r="FT43" s="82"/>
      <c r="FU43" s="82"/>
      <c r="FV43" s="82"/>
      <c r="FW43" s="82"/>
      <c r="FX43" s="82"/>
      <c r="FY43" s="82"/>
      <c r="FZ43" s="82"/>
      <c r="GA43" s="82"/>
      <c r="GB43" s="82"/>
      <c r="GC43" s="82"/>
      <c r="GD43" s="82"/>
      <c r="GE43" s="82"/>
      <c r="GF43" s="82"/>
      <c r="GG43" s="82"/>
      <c r="GH43" s="82"/>
      <c r="GI43" s="82"/>
      <c r="GJ43" s="82"/>
      <c r="GK43" s="82"/>
      <c r="GL43" s="82"/>
      <c r="GM43" s="82"/>
      <c r="GN43" s="82"/>
      <c r="GO43" s="82"/>
      <c r="GP43" s="82"/>
      <c r="GQ43" s="82"/>
      <c r="GR43" s="82"/>
      <c r="GS43" s="82"/>
      <c r="GT43" s="82"/>
      <c r="GU43" s="82"/>
      <c r="GV43" s="82"/>
      <c r="GW43" s="82"/>
      <c r="GX43" s="82"/>
      <c r="GY43" s="82"/>
      <c r="GZ43" s="82"/>
      <c r="HA43" s="82"/>
      <c r="HB43" s="82"/>
      <c r="HC43" s="82"/>
      <c r="HD43" s="82"/>
      <c r="HE43" s="82"/>
      <c r="HF43" s="82"/>
      <c r="HG43" s="82"/>
      <c r="HH43" s="82"/>
      <c r="HI43" s="82"/>
      <c r="HJ43" s="82"/>
      <c r="HK43" s="82"/>
      <c r="HL43" s="82"/>
      <c r="HM43" s="82"/>
      <c r="HN43" s="82"/>
      <c r="HO43" s="82"/>
      <c r="HP43" s="82"/>
      <c r="HQ43" s="82"/>
      <c r="HR43" s="82"/>
      <c r="HS43" s="82"/>
      <c r="HT43" s="82"/>
      <c r="HU43" s="82"/>
      <c r="HV43" s="82"/>
      <c r="HW43" s="82"/>
      <c r="HX43" s="82"/>
      <c r="HY43" s="82"/>
      <c r="HZ43" s="82"/>
      <c r="IA43" s="82"/>
      <c r="IB43" s="82"/>
      <c r="IC43" s="82"/>
      <c r="ID43" s="82"/>
      <c r="IE43" s="82"/>
      <c r="IF43" s="82"/>
      <c r="IG43" s="82"/>
      <c r="IH43" s="82"/>
      <c r="II43" s="82"/>
      <c r="IJ43" s="82"/>
      <c r="IK43" s="82"/>
      <c r="IL43" s="82"/>
      <c r="IM43" s="82"/>
      <c r="IN43" s="82"/>
      <c r="IO43" s="82"/>
      <c r="IP43" s="82"/>
      <c r="IQ43" s="82"/>
      <c r="IR43" s="82"/>
      <c r="IS43" s="82"/>
      <c r="IT43" s="82"/>
      <c r="IU43" s="82"/>
      <c r="IV43" s="82"/>
    </row>
    <row r="44" spans="1:9" ht="18.75" customHeight="1">
      <c r="A44" s="372" t="s">
        <v>86</v>
      </c>
      <c r="B44" s="206" t="s">
        <v>169</v>
      </c>
      <c r="C44" s="203"/>
      <c r="D44" s="203"/>
      <c r="E44" s="203"/>
      <c r="F44" s="203"/>
      <c r="G44" s="203"/>
      <c r="H44" s="203"/>
      <c r="I44" s="204"/>
    </row>
    <row r="45" spans="1:256" ht="18.75" customHeight="1">
      <c r="A45" s="372"/>
      <c r="B45" s="189" t="s">
        <v>166</v>
      </c>
      <c r="C45" s="190"/>
      <c r="D45" s="190"/>
      <c r="E45" s="190"/>
      <c r="F45" s="190"/>
      <c r="G45" s="190"/>
      <c r="H45" s="190"/>
      <c r="I45" s="191"/>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c r="EO45" s="82"/>
      <c r="EP45" s="82"/>
      <c r="EQ45" s="82"/>
      <c r="ER45" s="82"/>
      <c r="ES45" s="82"/>
      <c r="ET45" s="82"/>
      <c r="EU45" s="82"/>
      <c r="EV45" s="82"/>
      <c r="EW45" s="82"/>
      <c r="EX45" s="82"/>
      <c r="EY45" s="82"/>
      <c r="EZ45" s="82"/>
      <c r="FA45" s="82"/>
      <c r="FB45" s="82"/>
      <c r="FC45" s="82"/>
      <c r="FD45" s="82"/>
      <c r="FE45" s="82"/>
      <c r="FF45" s="82"/>
      <c r="FG45" s="82"/>
      <c r="FH45" s="82"/>
      <c r="FI45" s="82"/>
      <c r="FJ45" s="82"/>
      <c r="FK45" s="82"/>
      <c r="FL45" s="82"/>
      <c r="FM45" s="82"/>
      <c r="FN45" s="82"/>
      <c r="FO45" s="82"/>
      <c r="FP45" s="82"/>
      <c r="FQ45" s="82"/>
      <c r="FR45" s="82"/>
      <c r="FS45" s="82"/>
      <c r="FT45" s="82"/>
      <c r="FU45" s="82"/>
      <c r="FV45" s="82"/>
      <c r="FW45" s="82"/>
      <c r="FX45" s="82"/>
      <c r="FY45" s="82"/>
      <c r="FZ45" s="82"/>
      <c r="GA45" s="82"/>
      <c r="GB45" s="82"/>
      <c r="GC45" s="82"/>
      <c r="GD45" s="82"/>
      <c r="GE45" s="82"/>
      <c r="GF45" s="82"/>
      <c r="GG45" s="82"/>
      <c r="GH45" s="82"/>
      <c r="GI45" s="82"/>
      <c r="GJ45" s="82"/>
      <c r="GK45" s="82"/>
      <c r="GL45" s="82"/>
      <c r="GM45" s="82"/>
      <c r="GN45" s="82"/>
      <c r="GO45" s="82"/>
      <c r="GP45" s="82"/>
      <c r="GQ45" s="82"/>
      <c r="GR45" s="82"/>
      <c r="GS45" s="82"/>
      <c r="GT45" s="82"/>
      <c r="GU45" s="82"/>
      <c r="GV45" s="82"/>
      <c r="GW45" s="82"/>
      <c r="GX45" s="82"/>
      <c r="GY45" s="82"/>
      <c r="GZ45" s="82"/>
      <c r="HA45" s="82"/>
      <c r="HB45" s="82"/>
      <c r="HC45" s="82"/>
      <c r="HD45" s="82"/>
      <c r="HE45" s="82"/>
      <c r="HF45" s="82"/>
      <c r="HG45" s="82"/>
      <c r="HH45" s="82"/>
      <c r="HI45" s="82"/>
      <c r="HJ45" s="82"/>
      <c r="HK45" s="82"/>
      <c r="HL45" s="82"/>
      <c r="HM45" s="82"/>
      <c r="HN45" s="82"/>
      <c r="HO45" s="82"/>
      <c r="HP45" s="82"/>
      <c r="HQ45" s="82"/>
      <c r="HR45" s="82"/>
      <c r="HS45" s="82"/>
      <c r="HT45" s="82"/>
      <c r="HU45" s="82"/>
      <c r="HV45" s="82"/>
      <c r="HW45" s="82"/>
      <c r="HX45" s="82"/>
      <c r="HY45" s="82"/>
      <c r="HZ45" s="82"/>
      <c r="IA45" s="82"/>
      <c r="IB45" s="82"/>
      <c r="IC45" s="82"/>
      <c r="ID45" s="82"/>
      <c r="IE45" s="82"/>
      <c r="IF45" s="82"/>
      <c r="IG45" s="82"/>
      <c r="IH45" s="82"/>
      <c r="II45" s="82"/>
      <c r="IJ45" s="82"/>
      <c r="IK45" s="82"/>
      <c r="IL45" s="82"/>
      <c r="IM45" s="82"/>
      <c r="IN45" s="82"/>
      <c r="IO45" s="82"/>
      <c r="IP45" s="82"/>
      <c r="IQ45" s="82"/>
      <c r="IR45" s="82"/>
      <c r="IS45" s="82"/>
      <c r="IT45" s="82"/>
      <c r="IU45" s="82"/>
      <c r="IV45" s="82"/>
    </row>
    <row r="46" spans="1:9" ht="18.75" customHeight="1">
      <c r="A46" s="372" t="s">
        <v>78</v>
      </c>
      <c r="B46" s="202" t="s">
        <v>167</v>
      </c>
      <c r="C46" s="203"/>
      <c r="D46" s="203"/>
      <c r="E46" s="203"/>
      <c r="F46" s="203"/>
      <c r="G46" s="203"/>
      <c r="H46" s="203"/>
      <c r="I46" s="204"/>
    </row>
    <row r="47" spans="1:256" ht="18.75" customHeight="1">
      <c r="A47" s="372" t="s">
        <v>19</v>
      </c>
      <c r="B47" s="207" t="s">
        <v>197</v>
      </c>
      <c r="C47" s="208"/>
      <c r="D47" s="208"/>
      <c r="E47" s="208"/>
      <c r="F47" s="194"/>
      <c r="G47" s="194"/>
      <c r="H47" s="194"/>
      <c r="I47" s="209"/>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c r="IP47" s="85"/>
      <c r="IQ47" s="85"/>
      <c r="IR47" s="85"/>
      <c r="IS47" s="85"/>
      <c r="IT47" s="85"/>
      <c r="IU47" s="85"/>
      <c r="IV47" s="85"/>
    </row>
    <row r="48" spans="1:256" ht="18.75" customHeight="1">
      <c r="A48" s="372" t="s">
        <v>163</v>
      </c>
      <c r="B48" s="196" t="s">
        <v>186</v>
      </c>
      <c r="C48" s="210"/>
      <c r="D48" s="210"/>
      <c r="E48" s="210"/>
      <c r="F48" s="208"/>
      <c r="G48" s="208"/>
      <c r="H48" s="208"/>
      <c r="I48" s="211"/>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c r="CO48" s="86"/>
      <c r="CP48" s="86"/>
      <c r="CQ48" s="86"/>
      <c r="CR48" s="86"/>
      <c r="CS48" s="86"/>
      <c r="CT48" s="86"/>
      <c r="CU48" s="86"/>
      <c r="CV48" s="86"/>
      <c r="CW48" s="86"/>
      <c r="CX48" s="86"/>
      <c r="CY48" s="86"/>
      <c r="CZ48" s="86"/>
      <c r="DA48" s="86"/>
      <c r="DB48" s="86"/>
      <c r="DC48" s="86"/>
      <c r="DD48" s="86"/>
      <c r="DE48" s="86"/>
      <c r="DF48" s="86"/>
      <c r="DG48" s="86"/>
      <c r="DH48" s="86"/>
      <c r="DI48" s="86"/>
      <c r="DJ48" s="86"/>
      <c r="DK48" s="86"/>
      <c r="DL48" s="86"/>
      <c r="DM48" s="86"/>
      <c r="DN48" s="86"/>
      <c r="DO48" s="86"/>
      <c r="DP48" s="86"/>
      <c r="DQ48" s="86"/>
      <c r="DR48" s="86"/>
      <c r="DS48" s="86"/>
      <c r="DT48" s="86"/>
      <c r="DU48" s="86"/>
      <c r="DV48" s="86"/>
      <c r="DW48" s="86"/>
      <c r="DX48" s="86"/>
      <c r="DY48" s="86"/>
      <c r="DZ48" s="86"/>
      <c r="EA48" s="86"/>
      <c r="EB48" s="86"/>
      <c r="EC48" s="86"/>
      <c r="ED48" s="86"/>
      <c r="EE48" s="86"/>
      <c r="EF48" s="86"/>
      <c r="EG48" s="86"/>
      <c r="EH48" s="86"/>
      <c r="EI48" s="86"/>
      <c r="EJ48" s="86"/>
      <c r="EK48" s="86"/>
      <c r="EL48" s="86"/>
      <c r="EM48" s="86"/>
      <c r="EN48" s="86"/>
      <c r="EO48" s="86"/>
      <c r="EP48" s="86"/>
      <c r="EQ48" s="86"/>
      <c r="ER48" s="86"/>
      <c r="ES48" s="86"/>
      <c r="ET48" s="86"/>
      <c r="EU48" s="86"/>
      <c r="EV48" s="86"/>
      <c r="EW48" s="86"/>
      <c r="EX48" s="86"/>
      <c r="EY48" s="86"/>
      <c r="EZ48" s="86"/>
      <c r="FA48" s="86"/>
      <c r="FB48" s="86"/>
      <c r="FC48" s="86"/>
      <c r="FD48" s="86"/>
      <c r="FE48" s="86"/>
      <c r="FF48" s="86"/>
      <c r="FG48" s="86"/>
      <c r="FH48" s="86"/>
      <c r="FI48" s="86"/>
      <c r="FJ48" s="86"/>
      <c r="FK48" s="86"/>
      <c r="FL48" s="86"/>
      <c r="FM48" s="86"/>
      <c r="FN48" s="86"/>
      <c r="FO48" s="86"/>
      <c r="FP48" s="86"/>
      <c r="FQ48" s="86"/>
      <c r="FR48" s="86"/>
      <c r="FS48" s="86"/>
      <c r="FT48" s="86"/>
      <c r="FU48" s="86"/>
      <c r="FV48" s="86"/>
      <c r="FW48" s="86"/>
      <c r="FX48" s="86"/>
      <c r="FY48" s="86"/>
      <c r="FZ48" s="86"/>
      <c r="GA48" s="86"/>
      <c r="GB48" s="86"/>
      <c r="GC48" s="86"/>
      <c r="GD48" s="86"/>
      <c r="GE48" s="86"/>
      <c r="GF48" s="86"/>
      <c r="GG48" s="86"/>
      <c r="GH48" s="86"/>
      <c r="GI48" s="86"/>
      <c r="GJ48" s="86"/>
      <c r="GK48" s="86"/>
      <c r="GL48" s="86"/>
      <c r="GM48" s="86"/>
      <c r="GN48" s="86"/>
      <c r="GO48" s="86"/>
      <c r="GP48" s="86"/>
      <c r="GQ48" s="86"/>
      <c r="GR48" s="86"/>
      <c r="GS48" s="86"/>
      <c r="GT48" s="86"/>
      <c r="GU48" s="86"/>
      <c r="GV48" s="86"/>
      <c r="GW48" s="86"/>
      <c r="GX48" s="86"/>
      <c r="GY48" s="86"/>
      <c r="GZ48" s="86"/>
      <c r="HA48" s="86"/>
      <c r="HB48" s="86"/>
      <c r="HC48" s="86"/>
      <c r="HD48" s="86"/>
      <c r="HE48" s="86"/>
      <c r="HF48" s="86"/>
      <c r="HG48" s="86"/>
      <c r="HH48" s="86"/>
      <c r="HI48" s="86"/>
      <c r="HJ48" s="86"/>
      <c r="HK48" s="86"/>
      <c r="HL48" s="86"/>
      <c r="HM48" s="86"/>
      <c r="HN48" s="86"/>
      <c r="HO48" s="86"/>
      <c r="HP48" s="86"/>
      <c r="HQ48" s="86"/>
      <c r="HR48" s="86"/>
      <c r="HS48" s="86"/>
      <c r="HT48" s="86"/>
      <c r="HU48" s="86"/>
      <c r="HV48" s="86"/>
      <c r="HW48" s="86"/>
      <c r="HX48" s="86"/>
      <c r="HY48" s="86"/>
      <c r="HZ48" s="86"/>
      <c r="IA48" s="86"/>
      <c r="IB48" s="86"/>
      <c r="IC48" s="86"/>
      <c r="ID48" s="86"/>
      <c r="IE48" s="86"/>
      <c r="IF48" s="86"/>
      <c r="IG48" s="86"/>
      <c r="IH48" s="86"/>
      <c r="II48" s="86"/>
      <c r="IJ48" s="86"/>
      <c r="IK48" s="86"/>
      <c r="IL48" s="86"/>
      <c r="IM48" s="86"/>
      <c r="IN48" s="86"/>
      <c r="IO48" s="86"/>
      <c r="IP48" s="86"/>
      <c r="IQ48" s="86"/>
      <c r="IR48" s="86"/>
      <c r="IS48" s="86"/>
      <c r="IT48" s="86"/>
      <c r="IU48" s="86"/>
      <c r="IV48" s="86"/>
    </row>
    <row r="49" spans="1:256" ht="18.75" customHeight="1">
      <c r="A49" s="372" t="s">
        <v>164</v>
      </c>
      <c r="B49" s="197" t="s">
        <v>187</v>
      </c>
      <c r="C49" s="210"/>
      <c r="D49" s="210"/>
      <c r="E49" s="210"/>
      <c r="F49" s="208"/>
      <c r="G49" s="208"/>
      <c r="H49" s="208"/>
      <c r="I49" s="211"/>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B49" s="86"/>
      <c r="DC49" s="86"/>
      <c r="DD49" s="86"/>
      <c r="DE49" s="86"/>
      <c r="DF49" s="86"/>
      <c r="DG49" s="86"/>
      <c r="DH49" s="86"/>
      <c r="DI49" s="86"/>
      <c r="DJ49" s="86"/>
      <c r="DK49" s="86"/>
      <c r="DL49" s="86"/>
      <c r="DM49" s="86"/>
      <c r="DN49" s="86"/>
      <c r="DO49" s="86"/>
      <c r="DP49" s="86"/>
      <c r="DQ49" s="86"/>
      <c r="DR49" s="86"/>
      <c r="DS49" s="86"/>
      <c r="DT49" s="86"/>
      <c r="DU49" s="86"/>
      <c r="DV49" s="86"/>
      <c r="DW49" s="86"/>
      <c r="DX49" s="86"/>
      <c r="DY49" s="86"/>
      <c r="DZ49" s="86"/>
      <c r="EA49" s="86"/>
      <c r="EB49" s="86"/>
      <c r="EC49" s="86"/>
      <c r="ED49" s="86"/>
      <c r="EE49" s="86"/>
      <c r="EF49" s="86"/>
      <c r="EG49" s="86"/>
      <c r="EH49" s="86"/>
      <c r="EI49" s="86"/>
      <c r="EJ49" s="86"/>
      <c r="EK49" s="86"/>
      <c r="EL49" s="86"/>
      <c r="EM49" s="86"/>
      <c r="EN49" s="86"/>
      <c r="EO49" s="86"/>
      <c r="EP49" s="86"/>
      <c r="EQ49" s="86"/>
      <c r="ER49" s="86"/>
      <c r="ES49" s="86"/>
      <c r="ET49" s="86"/>
      <c r="EU49" s="86"/>
      <c r="EV49" s="86"/>
      <c r="EW49" s="86"/>
      <c r="EX49" s="86"/>
      <c r="EY49" s="86"/>
      <c r="EZ49" s="86"/>
      <c r="FA49" s="86"/>
      <c r="FB49" s="86"/>
      <c r="FC49" s="86"/>
      <c r="FD49" s="86"/>
      <c r="FE49" s="86"/>
      <c r="FF49" s="86"/>
      <c r="FG49" s="86"/>
      <c r="FH49" s="86"/>
      <c r="FI49" s="86"/>
      <c r="FJ49" s="86"/>
      <c r="FK49" s="86"/>
      <c r="FL49" s="86"/>
      <c r="FM49" s="86"/>
      <c r="FN49" s="86"/>
      <c r="FO49" s="86"/>
      <c r="FP49" s="86"/>
      <c r="FQ49" s="86"/>
      <c r="FR49" s="86"/>
      <c r="FS49" s="86"/>
      <c r="FT49" s="86"/>
      <c r="FU49" s="86"/>
      <c r="FV49" s="86"/>
      <c r="FW49" s="86"/>
      <c r="FX49" s="86"/>
      <c r="FY49" s="86"/>
      <c r="FZ49" s="86"/>
      <c r="GA49" s="86"/>
      <c r="GB49" s="86"/>
      <c r="GC49" s="86"/>
      <c r="GD49" s="86"/>
      <c r="GE49" s="86"/>
      <c r="GF49" s="86"/>
      <c r="GG49" s="86"/>
      <c r="GH49" s="86"/>
      <c r="GI49" s="86"/>
      <c r="GJ49" s="86"/>
      <c r="GK49" s="86"/>
      <c r="GL49" s="86"/>
      <c r="GM49" s="86"/>
      <c r="GN49" s="86"/>
      <c r="GO49" s="86"/>
      <c r="GP49" s="86"/>
      <c r="GQ49" s="86"/>
      <c r="GR49" s="86"/>
      <c r="GS49" s="86"/>
      <c r="GT49" s="86"/>
      <c r="GU49" s="86"/>
      <c r="GV49" s="86"/>
      <c r="GW49" s="86"/>
      <c r="GX49" s="86"/>
      <c r="GY49" s="86"/>
      <c r="GZ49" s="86"/>
      <c r="HA49" s="86"/>
      <c r="HB49" s="86"/>
      <c r="HC49" s="86"/>
      <c r="HD49" s="86"/>
      <c r="HE49" s="86"/>
      <c r="HF49" s="86"/>
      <c r="HG49" s="86"/>
      <c r="HH49" s="86"/>
      <c r="HI49" s="86"/>
      <c r="HJ49" s="86"/>
      <c r="HK49" s="86"/>
      <c r="HL49" s="86"/>
      <c r="HM49" s="86"/>
      <c r="HN49" s="86"/>
      <c r="HO49" s="86"/>
      <c r="HP49" s="86"/>
      <c r="HQ49" s="86"/>
      <c r="HR49" s="86"/>
      <c r="HS49" s="86"/>
      <c r="HT49" s="86"/>
      <c r="HU49" s="86"/>
      <c r="HV49" s="86"/>
      <c r="HW49" s="86"/>
      <c r="HX49" s="86"/>
      <c r="HY49" s="86"/>
      <c r="HZ49" s="86"/>
      <c r="IA49" s="86"/>
      <c r="IB49" s="86"/>
      <c r="IC49" s="86"/>
      <c r="ID49" s="86"/>
      <c r="IE49" s="86"/>
      <c r="IF49" s="86"/>
      <c r="IG49" s="86"/>
      <c r="IH49" s="86"/>
      <c r="II49" s="86"/>
      <c r="IJ49" s="86"/>
      <c r="IK49" s="86"/>
      <c r="IL49" s="86"/>
      <c r="IM49" s="86"/>
      <c r="IN49" s="86"/>
      <c r="IO49" s="86"/>
      <c r="IP49" s="86"/>
      <c r="IQ49" s="86"/>
      <c r="IR49" s="86"/>
      <c r="IS49" s="86"/>
      <c r="IT49" s="86"/>
      <c r="IU49" s="86"/>
      <c r="IV49" s="86"/>
    </row>
    <row r="50" spans="1:256" ht="11.25" customHeight="1" thickBot="1">
      <c r="A50" s="439"/>
      <c r="B50" s="182"/>
      <c r="C50" s="183"/>
      <c r="D50" s="183"/>
      <c r="E50" s="183"/>
      <c r="F50" s="184"/>
      <c r="G50" s="184"/>
      <c r="H50" s="184"/>
      <c r="I50" s="185"/>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c r="CD50" s="86"/>
      <c r="CE50" s="86"/>
      <c r="CF50" s="86"/>
      <c r="CG50" s="86"/>
      <c r="CH50" s="86"/>
      <c r="CI50" s="86"/>
      <c r="CJ50" s="86"/>
      <c r="CK50" s="86"/>
      <c r="CL50" s="86"/>
      <c r="CM50" s="86"/>
      <c r="CN50" s="86"/>
      <c r="CO50" s="86"/>
      <c r="CP50" s="86"/>
      <c r="CQ50" s="86"/>
      <c r="CR50" s="86"/>
      <c r="CS50" s="86"/>
      <c r="CT50" s="86"/>
      <c r="CU50" s="86"/>
      <c r="CV50" s="86"/>
      <c r="CW50" s="86"/>
      <c r="CX50" s="86"/>
      <c r="CY50" s="86"/>
      <c r="CZ50" s="86"/>
      <c r="DA50" s="86"/>
      <c r="DB50" s="86"/>
      <c r="DC50" s="86"/>
      <c r="DD50" s="86"/>
      <c r="DE50" s="86"/>
      <c r="DF50" s="86"/>
      <c r="DG50" s="86"/>
      <c r="DH50" s="86"/>
      <c r="DI50" s="86"/>
      <c r="DJ50" s="86"/>
      <c r="DK50" s="86"/>
      <c r="DL50" s="86"/>
      <c r="DM50" s="86"/>
      <c r="DN50" s="86"/>
      <c r="DO50" s="86"/>
      <c r="DP50" s="86"/>
      <c r="DQ50" s="86"/>
      <c r="DR50" s="86"/>
      <c r="DS50" s="86"/>
      <c r="DT50" s="86"/>
      <c r="DU50" s="86"/>
      <c r="DV50" s="86"/>
      <c r="DW50" s="86"/>
      <c r="DX50" s="86"/>
      <c r="DY50" s="86"/>
      <c r="DZ50" s="86"/>
      <c r="EA50" s="86"/>
      <c r="EB50" s="86"/>
      <c r="EC50" s="86"/>
      <c r="ED50" s="86"/>
      <c r="EE50" s="86"/>
      <c r="EF50" s="86"/>
      <c r="EG50" s="86"/>
      <c r="EH50" s="86"/>
      <c r="EI50" s="86"/>
      <c r="EJ50" s="86"/>
      <c r="EK50" s="86"/>
      <c r="EL50" s="86"/>
      <c r="EM50" s="86"/>
      <c r="EN50" s="86"/>
      <c r="EO50" s="86"/>
      <c r="EP50" s="86"/>
      <c r="EQ50" s="86"/>
      <c r="ER50" s="86"/>
      <c r="ES50" s="86"/>
      <c r="ET50" s="86"/>
      <c r="EU50" s="86"/>
      <c r="EV50" s="86"/>
      <c r="EW50" s="86"/>
      <c r="EX50" s="86"/>
      <c r="EY50" s="86"/>
      <c r="EZ50" s="86"/>
      <c r="FA50" s="86"/>
      <c r="FB50" s="86"/>
      <c r="FC50" s="86"/>
      <c r="FD50" s="86"/>
      <c r="FE50" s="86"/>
      <c r="FF50" s="86"/>
      <c r="FG50" s="86"/>
      <c r="FH50" s="86"/>
      <c r="FI50" s="86"/>
      <c r="FJ50" s="86"/>
      <c r="FK50" s="86"/>
      <c r="FL50" s="86"/>
      <c r="FM50" s="86"/>
      <c r="FN50" s="86"/>
      <c r="FO50" s="86"/>
      <c r="FP50" s="86"/>
      <c r="FQ50" s="86"/>
      <c r="FR50" s="86"/>
      <c r="FS50" s="86"/>
      <c r="FT50" s="86"/>
      <c r="FU50" s="86"/>
      <c r="FV50" s="86"/>
      <c r="FW50" s="86"/>
      <c r="FX50" s="86"/>
      <c r="FY50" s="86"/>
      <c r="FZ50" s="86"/>
      <c r="GA50" s="86"/>
      <c r="GB50" s="86"/>
      <c r="GC50" s="86"/>
      <c r="GD50" s="86"/>
      <c r="GE50" s="86"/>
      <c r="GF50" s="86"/>
      <c r="GG50" s="86"/>
      <c r="GH50" s="86"/>
      <c r="GI50" s="86"/>
      <c r="GJ50" s="86"/>
      <c r="GK50" s="86"/>
      <c r="GL50" s="86"/>
      <c r="GM50" s="86"/>
      <c r="GN50" s="86"/>
      <c r="GO50" s="86"/>
      <c r="GP50" s="86"/>
      <c r="GQ50" s="86"/>
      <c r="GR50" s="86"/>
      <c r="GS50" s="86"/>
      <c r="GT50" s="86"/>
      <c r="GU50" s="86"/>
      <c r="GV50" s="86"/>
      <c r="GW50" s="86"/>
      <c r="GX50" s="86"/>
      <c r="GY50" s="86"/>
      <c r="GZ50" s="86"/>
      <c r="HA50" s="86"/>
      <c r="HB50" s="86"/>
      <c r="HC50" s="86"/>
      <c r="HD50" s="86"/>
      <c r="HE50" s="86"/>
      <c r="HF50" s="86"/>
      <c r="HG50" s="86"/>
      <c r="HH50" s="86"/>
      <c r="HI50" s="86"/>
      <c r="HJ50" s="86"/>
      <c r="HK50" s="86"/>
      <c r="HL50" s="86"/>
      <c r="HM50" s="86"/>
      <c r="HN50" s="86"/>
      <c r="HO50" s="86"/>
      <c r="HP50" s="86"/>
      <c r="HQ50" s="86"/>
      <c r="HR50" s="86"/>
      <c r="HS50" s="86"/>
      <c r="HT50" s="86"/>
      <c r="HU50" s="86"/>
      <c r="HV50" s="86"/>
      <c r="HW50" s="86"/>
      <c r="HX50" s="86"/>
      <c r="HY50" s="86"/>
      <c r="HZ50" s="86"/>
      <c r="IA50" s="86"/>
      <c r="IB50" s="86"/>
      <c r="IC50" s="86"/>
      <c r="ID50" s="86"/>
      <c r="IE50" s="86"/>
      <c r="IF50" s="86"/>
      <c r="IG50" s="86"/>
      <c r="IH50" s="86"/>
      <c r="II50" s="86"/>
      <c r="IJ50" s="86"/>
      <c r="IK50" s="86"/>
      <c r="IL50" s="86"/>
      <c r="IM50" s="86"/>
      <c r="IN50" s="86"/>
      <c r="IO50" s="86"/>
      <c r="IP50" s="86"/>
      <c r="IQ50" s="86"/>
      <c r="IR50" s="86"/>
      <c r="IS50" s="86"/>
      <c r="IT50" s="86"/>
      <c r="IU50" s="86"/>
      <c r="IV50" s="86"/>
    </row>
    <row r="51" spans="1:256" ht="26.25" customHeight="1">
      <c r="A51" s="73" t="s">
        <v>320</v>
      </c>
      <c r="B51" s="496"/>
      <c r="C51" s="497"/>
      <c r="D51" s="497"/>
      <c r="E51" s="497"/>
      <c r="F51" s="87"/>
      <c r="G51" s="87"/>
      <c r="H51" s="87"/>
      <c r="I51" s="88"/>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c r="CD51" s="86"/>
      <c r="CE51" s="86"/>
      <c r="CF51" s="86"/>
      <c r="CG51" s="86"/>
      <c r="CH51" s="86"/>
      <c r="CI51" s="86"/>
      <c r="CJ51" s="86"/>
      <c r="CK51" s="86"/>
      <c r="CL51" s="86"/>
      <c r="CM51" s="86"/>
      <c r="CN51" s="86"/>
      <c r="CO51" s="86"/>
      <c r="CP51" s="86"/>
      <c r="CQ51" s="86"/>
      <c r="CR51" s="86"/>
      <c r="CS51" s="86"/>
      <c r="CT51" s="86"/>
      <c r="CU51" s="86"/>
      <c r="CV51" s="86"/>
      <c r="CW51" s="86"/>
      <c r="CX51" s="86"/>
      <c r="CY51" s="86"/>
      <c r="CZ51" s="86"/>
      <c r="DA51" s="86"/>
      <c r="DB51" s="86"/>
      <c r="DC51" s="86"/>
      <c r="DD51" s="86"/>
      <c r="DE51" s="86"/>
      <c r="DF51" s="86"/>
      <c r="DG51" s="86"/>
      <c r="DH51" s="86"/>
      <c r="DI51" s="86"/>
      <c r="DJ51" s="86"/>
      <c r="DK51" s="86"/>
      <c r="DL51" s="86"/>
      <c r="DM51" s="86"/>
      <c r="DN51" s="86"/>
      <c r="DO51" s="86"/>
      <c r="DP51" s="86"/>
      <c r="DQ51" s="86"/>
      <c r="DR51" s="86"/>
      <c r="DS51" s="86"/>
      <c r="DT51" s="86"/>
      <c r="DU51" s="86"/>
      <c r="DV51" s="86"/>
      <c r="DW51" s="86"/>
      <c r="DX51" s="86"/>
      <c r="DY51" s="86"/>
      <c r="DZ51" s="86"/>
      <c r="EA51" s="86"/>
      <c r="EB51" s="86"/>
      <c r="EC51" s="86"/>
      <c r="ED51" s="86"/>
      <c r="EE51" s="86"/>
      <c r="EF51" s="86"/>
      <c r="EG51" s="86"/>
      <c r="EH51" s="86"/>
      <c r="EI51" s="86"/>
      <c r="EJ51" s="86"/>
      <c r="EK51" s="86"/>
      <c r="EL51" s="86"/>
      <c r="EM51" s="86"/>
      <c r="EN51" s="86"/>
      <c r="EO51" s="86"/>
      <c r="EP51" s="86"/>
      <c r="EQ51" s="86"/>
      <c r="ER51" s="86"/>
      <c r="ES51" s="86"/>
      <c r="ET51" s="86"/>
      <c r="EU51" s="86"/>
      <c r="EV51" s="86"/>
      <c r="EW51" s="86"/>
      <c r="EX51" s="86"/>
      <c r="EY51" s="86"/>
      <c r="EZ51" s="86"/>
      <c r="FA51" s="86"/>
      <c r="FB51" s="86"/>
      <c r="FC51" s="86"/>
      <c r="FD51" s="86"/>
      <c r="FE51" s="86"/>
      <c r="FF51" s="86"/>
      <c r="FG51" s="86"/>
      <c r="FH51" s="86"/>
      <c r="FI51" s="86"/>
      <c r="FJ51" s="86"/>
      <c r="FK51" s="86"/>
      <c r="FL51" s="86"/>
      <c r="FM51" s="86"/>
      <c r="FN51" s="86"/>
      <c r="FO51" s="86"/>
      <c r="FP51" s="86"/>
      <c r="FQ51" s="86"/>
      <c r="FR51" s="86"/>
      <c r="FS51" s="86"/>
      <c r="FT51" s="86"/>
      <c r="FU51" s="86"/>
      <c r="FV51" s="86"/>
      <c r="FW51" s="86"/>
      <c r="FX51" s="86"/>
      <c r="FY51" s="86"/>
      <c r="FZ51" s="86"/>
      <c r="GA51" s="86"/>
      <c r="GB51" s="86"/>
      <c r="GC51" s="86"/>
      <c r="GD51" s="86"/>
      <c r="GE51" s="86"/>
      <c r="GF51" s="86"/>
      <c r="GG51" s="86"/>
      <c r="GH51" s="86"/>
      <c r="GI51" s="86"/>
      <c r="GJ51" s="86"/>
      <c r="GK51" s="86"/>
      <c r="GL51" s="86"/>
      <c r="GM51" s="86"/>
      <c r="GN51" s="86"/>
      <c r="GO51" s="86"/>
      <c r="GP51" s="86"/>
      <c r="GQ51" s="86"/>
      <c r="GR51" s="86"/>
      <c r="GS51" s="86"/>
      <c r="GT51" s="86"/>
      <c r="GU51" s="86"/>
      <c r="GV51" s="86"/>
      <c r="GW51" s="86"/>
      <c r="GX51" s="86"/>
      <c r="GY51" s="86"/>
      <c r="GZ51" s="86"/>
      <c r="HA51" s="86"/>
      <c r="HB51" s="86"/>
      <c r="HC51" s="86"/>
      <c r="HD51" s="86"/>
      <c r="HE51" s="86"/>
      <c r="HF51" s="86"/>
      <c r="HG51" s="86"/>
      <c r="HH51" s="86"/>
      <c r="HI51" s="86"/>
      <c r="HJ51" s="86"/>
      <c r="HK51" s="86"/>
      <c r="HL51" s="86"/>
      <c r="HM51" s="86"/>
      <c r="HN51" s="86"/>
      <c r="HO51" s="86"/>
      <c r="HP51" s="86"/>
      <c r="HQ51" s="86"/>
      <c r="HR51" s="86"/>
      <c r="HS51" s="86"/>
      <c r="HT51" s="86"/>
      <c r="HU51" s="86"/>
      <c r="HV51" s="86"/>
      <c r="HW51" s="86"/>
      <c r="HX51" s="86"/>
      <c r="HY51" s="86"/>
      <c r="HZ51" s="86"/>
      <c r="IA51" s="86"/>
      <c r="IB51" s="86"/>
      <c r="IC51" s="86"/>
      <c r="ID51" s="86"/>
      <c r="IE51" s="86"/>
      <c r="IF51" s="86"/>
      <c r="IG51" s="86"/>
      <c r="IH51" s="86"/>
      <c r="II51" s="86"/>
      <c r="IJ51" s="86"/>
      <c r="IK51" s="86"/>
      <c r="IL51" s="86"/>
      <c r="IM51" s="86"/>
      <c r="IN51" s="86"/>
      <c r="IO51" s="86"/>
      <c r="IP51" s="86"/>
      <c r="IQ51" s="86"/>
      <c r="IR51" s="86"/>
      <c r="IS51" s="86"/>
      <c r="IT51" s="86"/>
      <c r="IU51" s="86"/>
      <c r="IV51" s="86"/>
    </row>
    <row r="52" spans="1:256" ht="15.75" customHeight="1">
      <c r="A52" s="73"/>
      <c r="B52" s="73" t="s">
        <v>321</v>
      </c>
      <c r="C52" s="498"/>
      <c r="D52" s="498"/>
      <c r="E52" s="498"/>
      <c r="F52" s="89"/>
      <c r="G52" s="89"/>
      <c r="H52" s="89"/>
      <c r="I52" s="90"/>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c r="EX52" s="86"/>
      <c r="EY52" s="86"/>
      <c r="EZ52" s="86"/>
      <c r="FA52" s="86"/>
      <c r="FB52" s="86"/>
      <c r="FC52" s="86"/>
      <c r="FD52" s="86"/>
      <c r="FE52" s="86"/>
      <c r="FF52" s="86"/>
      <c r="FG52" s="86"/>
      <c r="FH52" s="86"/>
      <c r="FI52" s="86"/>
      <c r="FJ52" s="86"/>
      <c r="FK52" s="86"/>
      <c r="FL52" s="86"/>
      <c r="FM52" s="86"/>
      <c r="FN52" s="86"/>
      <c r="FO52" s="86"/>
      <c r="FP52" s="86"/>
      <c r="FQ52" s="86"/>
      <c r="FR52" s="86"/>
      <c r="FS52" s="86"/>
      <c r="FT52" s="86"/>
      <c r="FU52" s="86"/>
      <c r="FV52" s="86"/>
      <c r="FW52" s="86"/>
      <c r="FX52" s="86"/>
      <c r="FY52" s="86"/>
      <c r="FZ52" s="86"/>
      <c r="GA52" s="86"/>
      <c r="GB52" s="86"/>
      <c r="GC52" s="86"/>
      <c r="GD52" s="86"/>
      <c r="GE52" s="86"/>
      <c r="GF52" s="86"/>
      <c r="GG52" s="86"/>
      <c r="GH52" s="86"/>
      <c r="GI52" s="86"/>
      <c r="GJ52" s="86"/>
      <c r="GK52" s="86"/>
      <c r="GL52" s="86"/>
      <c r="GM52" s="86"/>
      <c r="GN52" s="86"/>
      <c r="GO52" s="86"/>
      <c r="GP52" s="86"/>
      <c r="GQ52" s="86"/>
      <c r="GR52" s="86"/>
      <c r="GS52" s="86"/>
      <c r="GT52" s="86"/>
      <c r="GU52" s="86"/>
      <c r="GV52" s="86"/>
      <c r="GW52" s="86"/>
      <c r="GX52" s="86"/>
      <c r="GY52" s="86"/>
      <c r="GZ52" s="86"/>
      <c r="HA52" s="86"/>
      <c r="HB52" s="86"/>
      <c r="HC52" s="86"/>
      <c r="HD52" s="86"/>
      <c r="HE52" s="86"/>
      <c r="HF52" s="86"/>
      <c r="HG52" s="86"/>
      <c r="HH52" s="86"/>
      <c r="HI52" s="86"/>
      <c r="HJ52" s="86"/>
      <c r="HK52" s="86"/>
      <c r="HL52" s="86"/>
      <c r="HM52" s="86"/>
      <c r="HN52" s="86"/>
      <c r="HO52" s="86"/>
      <c r="HP52" s="86"/>
      <c r="HQ52" s="86"/>
      <c r="HR52" s="86"/>
      <c r="HS52" s="86"/>
      <c r="HT52" s="86"/>
      <c r="HU52" s="86"/>
      <c r="HV52" s="86"/>
      <c r="HW52" s="86"/>
      <c r="HX52" s="86"/>
      <c r="HY52" s="86"/>
      <c r="HZ52" s="86"/>
      <c r="IA52" s="86"/>
      <c r="IB52" s="86"/>
      <c r="IC52" s="86"/>
      <c r="ID52" s="86"/>
      <c r="IE52" s="86"/>
      <c r="IF52" s="86"/>
      <c r="IG52" s="86"/>
      <c r="IH52" s="86"/>
      <c r="II52" s="86"/>
      <c r="IJ52" s="86"/>
      <c r="IK52" s="86"/>
      <c r="IL52" s="86"/>
      <c r="IM52" s="86"/>
      <c r="IN52" s="86"/>
      <c r="IO52" s="86"/>
      <c r="IP52" s="86"/>
      <c r="IQ52" s="86"/>
      <c r="IR52" s="86"/>
      <c r="IS52" s="86"/>
      <c r="IT52" s="86"/>
      <c r="IU52" s="86"/>
      <c r="IV52" s="86"/>
    </row>
    <row r="53" spans="2:256" ht="20.25" customHeight="1">
      <c r="B53" s="568"/>
      <c r="C53" s="568"/>
      <c r="D53" s="568"/>
      <c r="E53" s="568"/>
      <c r="F53" s="568"/>
      <c r="G53" s="568"/>
      <c r="H53" s="568"/>
      <c r="I53" s="568"/>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c r="EX53" s="86"/>
      <c r="EY53" s="86"/>
      <c r="EZ53" s="86"/>
      <c r="FA53" s="86"/>
      <c r="FB53" s="86"/>
      <c r="FC53" s="86"/>
      <c r="FD53" s="86"/>
      <c r="FE53" s="86"/>
      <c r="FF53" s="86"/>
      <c r="FG53" s="86"/>
      <c r="FH53" s="86"/>
      <c r="FI53" s="86"/>
      <c r="FJ53" s="86"/>
      <c r="FK53" s="86"/>
      <c r="FL53" s="86"/>
      <c r="FM53" s="86"/>
      <c r="FN53" s="86"/>
      <c r="FO53" s="86"/>
      <c r="FP53" s="86"/>
      <c r="FQ53" s="86"/>
      <c r="FR53" s="86"/>
      <c r="FS53" s="86"/>
      <c r="FT53" s="86"/>
      <c r="FU53" s="86"/>
      <c r="FV53" s="86"/>
      <c r="FW53" s="86"/>
      <c r="FX53" s="86"/>
      <c r="FY53" s="86"/>
      <c r="FZ53" s="86"/>
      <c r="GA53" s="86"/>
      <c r="GB53" s="86"/>
      <c r="GC53" s="86"/>
      <c r="GD53" s="86"/>
      <c r="GE53" s="86"/>
      <c r="GF53" s="86"/>
      <c r="GG53" s="86"/>
      <c r="GH53" s="86"/>
      <c r="GI53" s="86"/>
      <c r="GJ53" s="86"/>
      <c r="GK53" s="86"/>
      <c r="GL53" s="86"/>
      <c r="GM53" s="86"/>
      <c r="GN53" s="86"/>
      <c r="GO53" s="86"/>
      <c r="GP53" s="86"/>
      <c r="GQ53" s="86"/>
      <c r="GR53" s="86"/>
      <c r="GS53" s="86"/>
      <c r="GT53" s="86"/>
      <c r="GU53" s="86"/>
      <c r="GV53" s="86"/>
      <c r="GW53" s="86"/>
      <c r="GX53" s="86"/>
      <c r="GY53" s="86"/>
      <c r="GZ53" s="86"/>
      <c r="HA53" s="86"/>
      <c r="HB53" s="86"/>
      <c r="HC53" s="86"/>
      <c r="HD53" s="86"/>
      <c r="HE53" s="86"/>
      <c r="HF53" s="86"/>
      <c r="HG53" s="86"/>
      <c r="HH53" s="86"/>
      <c r="HI53" s="86"/>
      <c r="HJ53" s="86"/>
      <c r="HK53" s="86"/>
      <c r="HL53" s="86"/>
      <c r="HM53" s="86"/>
      <c r="HN53" s="86"/>
      <c r="HO53" s="86"/>
      <c r="HP53" s="86"/>
      <c r="HQ53" s="86"/>
      <c r="HR53" s="86"/>
      <c r="HS53" s="86"/>
      <c r="HT53" s="86"/>
      <c r="HU53" s="86"/>
      <c r="HV53" s="86"/>
      <c r="HW53" s="86"/>
      <c r="HX53" s="86"/>
      <c r="HY53" s="86"/>
      <c r="HZ53" s="86"/>
      <c r="IA53" s="86"/>
      <c r="IB53" s="86"/>
      <c r="IC53" s="86"/>
      <c r="ID53" s="86"/>
      <c r="IE53" s="86"/>
      <c r="IF53" s="86"/>
      <c r="IG53" s="86"/>
      <c r="IH53" s="86"/>
      <c r="II53" s="86"/>
      <c r="IJ53" s="86"/>
      <c r="IK53" s="86"/>
      <c r="IL53" s="86"/>
      <c r="IM53" s="86"/>
      <c r="IN53" s="86"/>
      <c r="IO53" s="86"/>
      <c r="IP53" s="86"/>
      <c r="IQ53" s="86"/>
      <c r="IR53" s="86"/>
      <c r="IS53" s="86"/>
      <c r="IT53" s="86"/>
      <c r="IU53" s="86"/>
      <c r="IV53" s="86"/>
    </row>
    <row r="54" spans="2:256" ht="20.25" thickBot="1">
      <c r="B54" s="86"/>
      <c r="C54" s="91"/>
      <c r="D54" s="91"/>
      <c r="E54" s="91"/>
      <c r="F54" s="89"/>
      <c r="G54" s="89"/>
      <c r="H54" s="89"/>
      <c r="I54" s="90"/>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c r="EX54" s="86"/>
      <c r="EY54" s="86"/>
      <c r="EZ54" s="86"/>
      <c r="FA54" s="86"/>
      <c r="FB54" s="86"/>
      <c r="FC54" s="86"/>
      <c r="FD54" s="86"/>
      <c r="FE54" s="86"/>
      <c r="FF54" s="86"/>
      <c r="FG54" s="86"/>
      <c r="FH54" s="86"/>
      <c r="FI54" s="86"/>
      <c r="FJ54" s="86"/>
      <c r="FK54" s="86"/>
      <c r="FL54" s="86"/>
      <c r="FM54" s="86"/>
      <c r="FN54" s="86"/>
      <c r="FO54" s="86"/>
      <c r="FP54" s="86"/>
      <c r="FQ54" s="86"/>
      <c r="FR54" s="86"/>
      <c r="FS54" s="86"/>
      <c r="FT54" s="86"/>
      <c r="FU54" s="86"/>
      <c r="FV54" s="86"/>
      <c r="FW54" s="86"/>
      <c r="FX54" s="86"/>
      <c r="FY54" s="86"/>
      <c r="FZ54" s="86"/>
      <c r="GA54" s="86"/>
      <c r="GB54" s="86"/>
      <c r="GC54" s="86"/>
      <c r="GD54" s="86"/>
      <c r="GE54" s="86"/>
      <c r="GF54" s="86"/>
      <c r="GG54" s="86"/>
      <c r="GH54" s="86"/>
      <c r="GI54" s="86"/>
      <c r="GJ54" s="86"/>
      <c r="GK54" s="86"/>
      <c r="GL54" s="86"/>
      <c r="GM54" s="86"/>
      <c r="GN54" s="86"/>
      <c r="GO54" s="86"/>
      <c r="GP54" s="86"/>
      <c r="GQ54" s="86"/>
      <c r="GR54" s="86"/>
      <c r="GS54" s="86"/>
      <c r="GT54" s="86"/>
      <c r="GU54" s="86"/>
      <c r="GV54" s="86"/>
      <c r="GW54" s="86"/>
      <c r="GX54" s="86"/>
      <c r="GY54" s="86"/>
      <c r="GZ54" s="86"/>
      <c r="HA54" s="86"/>
      <c r="HB54" s="86"/>
      <c r="HC54" s="86"/>
      <c r="HD54" s="86"/>
      <c r="HE54" s="86"/>
      <c r="HF54" s="86"/>
      <c r="HG54" s="86"/>
      <c r="HH54" s="86"/>
      <c r="HI54" s="86"/>
      <c r="HJ54" s="86"/>
      <c r="HK54" s="86"/>
      <c r="HL54" s="86"/>
      <c r="HM54" s="86"/>
      <c r="HN54" s="86"/>
      <c r="HO54" s="86"/>
      <c r="HP54" s="86"/>
      <c r="HQ54" s="86"/>
      <c r="HR54" s="86"/>
      <c r="HS54" s="86"/>
      <c r="HT54" s="86"/>
      <c r="HU54" s="86"/>
      <c r="HV54" s="86"/>
      <c r="HW54" s="86"/>
      <c r="HX54" s="86"/>
      <c r="HY54" s="86"/>
      <c r="HZ54" s="86"/>
      <c r="IA54" s="86"/>
      <c r="IB54" s="86"/>
      <c r="IC54" s="86"/>
      <c r="ID54" s="86"/>
      <c r="IE54" s="86"/>
      <c r="IF54" s="86"/>
      <c r="IG54" s="86"/>
      <c r="IH54" s="86"/>
      <c r="II54" s="86"/>
      <c r="IJ54" s="86"/>
      <c r="IK54" s="86"/>
      <c r="IL54" s="86"/>
      <c r="IM54" s="86"/>
      <c r="IN54" s="86"/>
      <c r="IO54" s="86"/>
      <c r="IP54" s="86"/>
      <c r="IQ54" s="86"/>
      <c r="IR54" s="86"/>
      <c r="IS54" s="86"/>
      <c r="IT54" s="86"/>
      <c r="IU54" s="86"/>
      <c r="IV54" s="86"/>
    </row>
    <row r="55" spans="1:256" ht="20.25" customHeight="1">
      <c r="A55" s="73" t="s">
        <v>288</v>
      </c>
      <c r="B55" s="496"/>
      <c r="C55" s="497"/>
      <c r="D55" s="497"/>
      <c r="E55" s="497"/>
      <c r="F55" s="87"/>
      <c r="G55" s="87"/>
      <c r="H55" s="87"/>
      <c r="I55" s="88"/>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c r="EX55" s="86"/>
      <c r="EY55" s="86"/>
      <c r="EZ55" s="86"/>
      <c r="FA55" s="86"/>
      <c r="FB55" s="86"/>
      <c r="FC55" s="86"/>
      <c r="FD55" s="86"/>
      <c r="FE55" s="86"/>
      <c r="FF55" s="86"/>
      <c r="FG55" s="86"/>
      <c r="FH55" s="86"/>
      <c r="FI55" s="86"/>
      <c r="FJ55" s="86"/>
      <c r="FK55" s="86"/>
      <c r="FL55" s="86"/>
      <c r="FM55" s="86"/>
      <c r="FN55" s="86"/>
      <c r="FO55" s="86"/>
      <c r="FP55" s="86"/>
      <c r="FQ55" s="86"/>
      <c r="FR55" s="86"/>
      <c r="FS55" s="86"/>
      <c r="FT55" s="86"/>
      <c r="FU55" s="86"/>
      <c r="FV55" s="86"/>
      <c r="FW55" s="86"/>
      <c r="FX55" s="86"/>
      <c r="FY55" s="86"/>
      <c r="FZ55" s="86"/>
      <c r="GA55" s="86"/>
      <c r="GB55" s="86"/>
      <c r="GC55" s="86"/>
      <c r="GD55" s="86"/>
      <c r="GE55" s="86"/>
      <c r="GF55" s="86"/>
      <c r="GG55" s="86"/>
      <c r="GH55" s="86"/>
      <c r="GI55" s="86"/>
      <c r="GJ55" s="86"/>
      <c r="GK55" s="86"/>
      <c r="GL55" s="86"/>
      <c r="GM55" s="86"/>
      <c r="GN55" s="86"/>
      <c r="GO55" s="86"/>
      <c r="GP55" s="86"/>
      <c r="GQ55" s="86"/>
      <c r="GR55" s="86"/>
      <c r="GS55" s="86"/>
      <c r="GT55" s="86"/>
      <c r="GU55" s="86"/>
      <c r="GV55" s="86"/>
      <c r="GW55" s="86"/>
      <c r="GX55" s="86"/>
      <c r="GY55" s="86"/>
      <c r="GZ55" s="86"/>
      <c r="HA55" s="86"/>
      <c r="HB55" s="86"/>
      <c r="HC55" s="86"/>
      <c r="HD55" s="86"/>
      <c r="HE55" s="86"/>
      <c r="HF55" s="86"/>
      <c r="HG55" s="86"/>
      <c r="HH55" s="86"/>
      <c r="HI55" s="86"/>
      <c r="HJ55" s="86"/>
      <c r="HK55" s="86"/>
      <c r="HL55" s="86"/>
      <c r="HM55" s="86"/>
      <c r="HN55" s="86"/>
      <c r="HO55" s="86"/>
      <c r="HP55" s="86"/>
      <c r="HQ55" s="86"/>
      <c r="HR55" s="86"/>
      <c r="HS55" s="86"/>
      <c r="HT55" s="86"/>
      <c r="HU55" s="86"/>
      <c r="HV55" s="86"/>
      <c r="HW55" s="86"/>
      <c r="HX55" s="86"/>
      <c r="HY55" s="86"/>
      <c r="HZ55" s="86"/>
      <c r="IA55" s="86"/>
      <c r="IB55" s="86"/>
      <c r="IC55" s="86"/>
      <c r="ID55" s="86"/>
      <c r="IE55" s="86"/>
      <c r="IF55" s="86"/>
      <c r="IG55" s="86"/>
      <c r="IH55" s="86"/>
      <c r="II55" s="86"/>
      <c r="IJ55" s="86"/>
      <c r="IK55" s="86"/>
      <c r="IL55" s="86"/>
      <c r="IM55" s="86"/>
      <c r="IN55" s="86"/>
      <c r="IO55" s="86"/>
      <c r="IP55" s="86"/>
      <c r="IQ55" s="86"/>
      <c r="IR55" s="86"/>
      <c r="IS55" s="86"/>
      <c r="IT55" s="86"/>
      <c r="IU55" s="86"/>
      <c r="IV55" s="86"/>
    </row>
    <row r="56" spans="1:256" ht="20.25" customHeight="1">
      <c r="A56" s="73"/>
      <c r="B56" s="73" t="s">
        <v>289</v>
      </c>
      <c r="C56" s="498"/>
      <c r="D56" s="498"/>
      <c r="E56" s="498"/>
      <c r="F56" s="89"/>
      <c r="G56" s="89"/>
      <c r="H56" s="89"/>
      <c r="I56" s="90"/>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c r="BM56" s="86"/>
      <c r="BN56" s="86"/>
      <c r="BO56" s="86"/>
      <c r="BP56" s="86"/>
      <c r="BQ56" s="86"/>
      <c r="BR56" s="86"/>
      <c r="BS56" s="86"/>
      <c r="BT56" s="86"/>
      <c r="BU56" s="86"/>
      <c r="BV56" s="86"/>
      <c r="BW56" s="86"/>
      <c r="BX56" s="86"/>
      <c r="BY56" s="86"/>
      <c r="BZ56" s="86"/>
      <c r="CA56" s="86"/>
      <c r="CB56" s="86"/>
      <c r="CC56" s="86"/>
      <c r="CD56" s="86"/>
      <c r="CE56" s="86"/>
      <c r="CF56" s="86"/>
      <c r="CG56" s="86"/>
      <c r="CH56" s="86"/>
      <c r="CI56" s="86"/>
      <c r="CJ56" s="86"/>
      <c r="CK56" s="86"/>
      <c r="CL56" s="86"/>
      <c r="CM56" s="86"/>
      <c r="CN56" s="86"/>
      <c r="CO56" s="86"/>
      <c r="CP56" s="86"/>
      <c r="CQ56" s="86"/>
      <c r="CR56" s="86"/>
      <c r="CS56" s="86"/>
      <c r="CT56" s="86"/>
      <c r="CU56" s="86"/>
      <c r="CV56" s="86"/>
      <c r="CW56" s="86"/>
      <c r="CX56" s="86"/>
      <c r="CY56" s="86"/>
      <c r="CZ56" s="86"/>
      <c r="DA56" s="86"/>
      <c r="DB56" s="86"/>
      <c r="DC56" s="86"/>
      <c r="DD56" s="86"/>
      <c r="DE56" s="86"/>
      <c r="DF56" s="86"/>
      <c r="DG56" s="86"/>
      <c r="DH56" s="86"/>
      <c r="DI56" s="86"/>
      <c r="DJ56" s="86"/>
      <c r="DK56" s="86"/>
      <c r="DL56" s="86"/>
      <c r="DM56" s="86"/>
      <c r="DN56" s="86"/>
      <c r="DO56" s="86"/>
      <c r="DP56" s="86"/>
      <c r="DQ56" s="86"/>
      <c r="DR56" s="86"/>
      <c r="DS56" s="86"/>
      <c r="DT56" s="86"/>
      <c r="DU56" s="86"/>
      <c r="DV56" s="86"/>
      <c r="DW56" s="86"/>
      <c r="DX56" s="86"/>
      <c r="DY56" s="86"/>
      <c r="DZ56" s="86"/>
      <c r="EA56" s="86"/>
      <c r="EB56" s="86"/>
      <c r="EC56" s="86"/>
      <c r="ED56" s="86"/>
      <c r="EE56" s="86"/>
      <c r="EF56" s="86"/>
      <c r="EG56" s="86"/>
      <c r="EH56" s="86"/>
      <c r="EI56" s="86"/>
      <c r="EJ56" s="86"/>
      <c r="EK56" s="86"/>
      <c r="EL56" s="86"/>
      <c r="EM56" s="86"/>
      <c r="EN56" s="86"/>
      <c r="EO56" s="86"/>
      <c r="EP56" s="86"/>
      <c r="EQ56" s="86"/>
      <c r="ER56" s="86"/>
      <c r="ES56" s="86"/>
      <c r="ET56" s="86"/>
      <c r="EU56" s="86"/>
      <c r="EV56" s="86"/>
      <c r="EW56" s="86"/>
      <c r="EX56" s="86"/>
      <c r="EY56" s="86"/>
      <c r="EZ56" s="86"/>
      <c r="FA56" s="86"/>
      <c r="FB56" s="86"/>
      <c r="FC56" s="86"/>
      <c r="FD56" s="86"/>
      <c r="FE56" s="86"/>
      <c r="FF56" s="86"/>
      <c r="FG56" s="86"/>
      <c r="FH56" s="86"/>
      <c r="FI56" s="86"/>
      <c r="FJ56" s="86"/>
      <c r="FK56" s="86"/>
      <c r="FL56" s="86"/>
      <c r="FM56" s="86"/>
      <c r="FN56" s="86"/>
      <c r="FO56" s="86"/>
      <c r="FP56" s="86"/>
      <c r="FQ56" s="86"/>
      <c r="FR56" s="86"/>
      <c r="FS56" s="86"/>
      <c r="FT56" s="86"/>
      <c r="FU56" s="86"/>
      <c r="FV56" s="86"/>
      <c r="FW56" s="86"/>
      <c r="FX56" s="86"/>
      <c r="FY56" s="86"/>
      <c r="FZ56" s="86"/>
      <c r="GA56" s="86"/>
      <c r="GB56" s="86"/>
      <c r="GC56" s="86"/>
      <c r="GD56" s="86"/>
      <c r="GE56" s="86"/>
      <c r="GF56" s="86"/>
      <c r="GG56" s="86"/>
      <c r="GH56" s="86"/>
      <c r="GI56" s="86"/>
      <c r="GJ56" s="86"/>
      <c r="GK56" s="86"/>
      <c r="GL56" s="86"/>
      <c r="GM56" s="86"/>
      <c r="GN56" s="86"/>
      <c r="GO56" s="86"/>
      <c r="GP56" s="86"/>
      <c r="GQ56" s="86"/>
      <c r="GR56" s="86"/>
      <c r="GS56" s="86"/>
      <c r="GT56" s="86"/>
      <c r="GU56" s="86"/>
      <c r="GV56" s="86"/>
      <c r="GW56" s="86"/>
      <c r="GX56" s="86"/>
      <c r="GY56" s="86"/>
      <c r="GZ56" s="86"/>
      <c r="HA56" s="86"/>
      <c r="HB56" s="86"/>
      <c r="HC56" s="86"/>
      <c r="HD56" s="86"/>
      <c r="HE56" s="86"/>
      <c r="HF56" s="86"/>
      <c r="HG56" s="86"/>
      <c r="HH56" s="86"/>
      <c r="HI56" s="86"/>
      <c r="HJ56" s="86"/>
      <c r="HK56" s="86"/>
      <c r="HL56" s="86"/>
      <c r="HM56" s="86"/>
      <c r="HN56" s="86"/>
      <c r="HO56" s="86"/>
      <c r="HP56" s="86"/>
      <c r="HQ56" s="86"/>
      <c r="HR56" s="86"/>
      <c r="HS56" s="86"/>
      <c r="HT56" s="86"/>
      <c r="HU56" s="86"/>
      <c r="HV56" s="86"/>
      <c r="HW56" s="86"/>
      <c r="HX56" s="86"/>
      <c r="HY56" s="86"/>
      <c r="HZ56" s="86"/>
      <c r="IA56" s="86"/>
      <c r="IB56" s="86"/>
      <c r="IC56" s="86"/>
      <c r="ID56" s="86"/>
      <c r="IE56" s="86"/>
      <c r="IF56" s="86"/>
      <c r="IG56" s="86"/>
      <c r="IH56" s="86"/>
      <c r="II56" s="86"/>
      <c r="IJ56" s="86"/>
      <c r="IK56" s="86"/>
      <c r="IL56" s="86"/>
      <c r="IM56" s="86"/>
      <c r="IN56" s="86"/>
      <c r="IO56" s="86"/>
      <c r="IP56" s="86"/>
      <c r="IQ56" s="86"/>
      <c r="IR56" s="86"/>
      <c r="IS56" s="86"/>
      <c r="IT56" s="86"/>
      <c r="IU56" s="86"/>
      <c r="IV56" s="86"/>
    </row>
    <row r="57" spans="2:256" ht="20.25" customHeight="1">
      <c r="B57" s="567" t="s">
        <v>291</v>
      </c>
      <c r="C57" s="567"/>
      <c r="D57" s="567"/>
      <c r="E57" s="567"/>
      <c r="F57" s="89"/>
      <c r="G57" s="89"/>
      <c r="H57" s="89"/>
      <c r="I57" s="90"/>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c r="EX57" s="86"/>
      <c r="EY57" s="86"/>
      <c r="EZ57" s="86"/>
      <c r="FA57" s="86"/>
      <c r="FB57" s="86"/>
      <c r="FC57" s="86"/>
      <c r="FD57" s="86"/>
      <c r="FE57" s="86"/>
      <c r="FF57" s="86"/>
      <c r="FG57" s="86"/>
      <c r="FH57" s="86"/>
      <c r="FI57" s="86"/>
      <c r="FJ57" s="86"/>
      <c r="FK57" s="86"/>
      <c r="FL57" s="86"/>
      <c r="FM57" s="86"/>
      <c r="FN57" s="86"/>
      <c r="FO57" s="86"/>
      <c r="FP57" s="86"/>
      <c r="FQ57" s="86"/>
      <c r="FR57" s="86"/>
      <c r="FS57" s="86"/>
      <c r="FT57" s="86"/>
      <c r="FU57" s="86"/>
      <c r="FV57" s="86"/>
      <c r="FW57" s="86"/>
      <c r="FX57" s="86"/>
      <c r="FY57" s="86"/>
      <c r="FZ57" s="86"/>
      <c r="GA57" s="86"/>
      <c r="GB57" s="86"/>
      <c r="GC57" s="86"/>
      <c r="GD57" s="86"/>
      <c r="GE57" s="86"/>
      <c r="GF57" s="86"/>
      <c r="GG57" s="86"/>
      <c r="GH57" s="86"/>
      <c r="GI57" s="86"/>
      <c r="GJ57" s="86"/>
      <c r="GK57" s="86"/>
      <c r="GL57" s="86"/>
      <c r="GM57" s="86"/>
      <c r="GN57" s="86"/>
      <c r="GO57" s="86"/>
      <c r="GP57" s="86"/>
      <c r="GQ57" s="86"/>
      <c r="GR57" s="86"/>
      <c r="GS57" s="86"/>
      <c r="GT57" s="86"/>
      <c r="GU57" s="86"/>
      <c r="GV57" s="86"/>
      <c r="GW57" s="86"/>
      <c r="GX57" s="86"/>
      <c r="GY57" s="86"/>
      <c r="GZ57" s="86"/>
      <c r="HA57" s="86"/>
      <c r="HB57" s="86"/>
      <c r="HC57" s="86"/>
      <c r="HD57" s="86"/>
      <c r="HE57" s="86"/>
      <c r="HF57" s="86"/>
      <c r="HG57" s="86"/>
      <c r="HH57" s="86"/>
      <c r="HI57" s="86"/>
      <c r="HJ57" s="86"/>
      <c r="HK57" s="86"/>
      <c r="HL57" s="86"/>
      <c r="HM57" s="86"/>
      <c r="HN57" s="86"/>
      <c r="HO57" s="86"/>
      <c r="HP57" s="86"/>
      <c r="HQ57" s="86"/>
      <c r="HR57" s="86"/>
      <c r="HS57" s="86"/>
      <c r="HT57" s="86"/>
      <c r="HU57" s="86"/>
      <c r="HV57" s="86"/>
      <c r="HW57" s="86"/>
      <c r="HX57" s="86"/>
      <c r="HY57" s="86"/>
      <c r="HZ57" s="86"/>
      <c r="IA57" s="86"/>
      <c r="IB57" s="86"/>
      <c r="IC57" s="86"/>
      <c r="ID57" s="86"/>
      <c r="IE57" s="86"/>
      <c r="IF57" s="86"/>
      <c r="IG57" s="86"/>
      <c r="IH57" s="86"/>
      <c r="II57" s="86"/>
      <c r="IJ57" s="86"/>
      <c r="IK57" s="86"/>
      <c r="IL57" s="86"/>
      <c r="IM57" s="86"/>
      <c r="IN57" s="86"/>
      <c r="IO57" s="86"/>
      <c r="IP57" s="86"/>
      <c r="IQ57" s="86"/>
      <c r="IR57" s="86"/>
      <c r="IS57" s="86"/>
      <c r="IT57" s="86"/>
      <c r="IU57" s="86"/>
      <c r="IV57" s="86"/>
    </row>
    <row r="58" spans="1:9" ht="16.5">
      <c r="A58" s="440"/>
      <c r="B58" s="81"/>
      <c r="F58" s="81"/>
      <c r="G58" s="81"/>
      <c r="H58" s="81"/>
      <c r="I58" s="81"/>
    </row>
    <row r="59" spans="1:9" ht="16.5">
      <c r="A59" s="440"/>
      <c r="B59" s="81"/>
      <c r="F59" s="81"/>
      <c r="G59" s="81"/>
      <c r="H59" s="81"/>
      <c r="I59" s="81"/>
    </row>
    <row r="60" spans="1:9" ht="16.5">
      <c r="A60" s="440"/>
      <c r="B60" s="81"/>
      <c r="F60" s="81"/>
      <c r="G60" s="81"/>
      <c r="H60" s="81"/>
      <c r="I60" s="81"/>
    </row>
    <row r="61" spans="1:9" ht="16.5">
      <c r="A61" s="440"/>
      <c r="B61" s="81"/>
      <c r="F61" s="81"/>
      <c r="G61" s="81"/>
      <c r="H61" s="81"/>
      <c r="I61" s="81"/>
    </row>
    <row r="65" spans="1:9" ht="16.5">
      <c r="A65" s="440"/>
      <c r="B65" s="81"/>
      <c r="F65" s="81"/>
      <c r="G65" s="81"/>
      <c r="H65" s="81"/>
      <c r="I65" s="81"/>
    </row>
  </sheetData>
  <sheetProtection/>
  <mergeCells count="10">
    <mergeCell ref="B57:E57"/>
    <mergeCell ref="B53:I53"/>
    <mergeCell ref="A3:I3"/>
    <mergeCell ref="A4:I4"/>
    <mergeCell ref="H5:I5"/>
    <mergeCell ref="A6:A7"/>
    <mergeCell ref="B6:B7"/>
    <mergeCell ref="C6:E6"/>
    <mergeCell ref="F6:H6"/>
    <mergeCell ref="I6:I7"/>
  </mergeCells>
  <printOptions horizontalCentered="1"/>
  <pageMargins left="0.25" right="0.32" top="0.57" bottom="0.23" header="0.34" footer="0.17"/>
  <pageSetup fitToHeight="1" fitToWidth="1" horizontalDpi="600" verticalDpi="600" orientation="portrait" paperSize="9" scale="74" r:id="rId1"/>
  <headerFooter>
    <oddHeader>&amp;C7</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EG32"/>
  <sheetViews>
    <sheetView zoomScalePageLayoutView="0" workbookViewId="0" topLeftCell="C7">
      <selection activeCell="B60" sqref="B60"/>
    </sheetView>
  </sheetViews>
  <sheetFormatPr defaultColWidth="7.09765625" defaultRowHeight="15"/>
  <cols>
    <col min="1" max="2" width="0" style="94" hidden="1" customWidth="1"/>
    <col min="3" max="3" width="6" style="263" customWidth="1"/>
    <col min="4" max="4" width="19" style="99" customWidth="1"/>
    <col min="5" max="6" width="12.19921875" style="130" customWidth="1"/>
    <col min="7" max="7" width="12.19921875" style="131" customWidth="1"/>
    <col min="8" max="9" width="12.19921875" style="98" customWidth="1"/>
    <col min="10" max="12" width="12.19921875" style="131" customWidth="1"/>
    <col min="13" max="13" width="12.19921875" style="99" customWidth="1"/>
    <col min="14" max="16384" width="7.09765625" style="99" customWidth="1"/>
  </cols>
  <sheetData>
    <row r="1" spans="4:13" ht="18.75">
      <c r="D1" s="95"/>
      <c r="E1" s="96"/>
      <c r="F1" s="96"/>
      <c r="G1" s="97"/>
      <c r="J1" s="97"/>
      <c r="K1" s="97"/>
      <c r="L1" s="97"/>
      <c r="M1" s="38" t="s">
        <v>119</v>
      </c>
    </row>
    <row r="2" spans="1:13" s="100" customFormat="1" ht="20.25" customHeight="1">
      <c r="A2" s="101" t="s">
        <v>170</v>
      </c>
      <c r="B2" s="101"/>
      <c r="C2" s="431"/>
      <c r="D2" s="101"/>
      <c r="E2" s="101"/>
      <c r="F2" s="101"/>
      <c r="G2" s="101"/>
      <c r="H2" s="101"/>
      <c r="I2" s="101"/>
      <c r="J2" s="101"/>
      <c r="K2" s="101"/>
      <c r="L2" s="101"/>
      <c r="M2" s="101"/>
    </row>
    <row r="3" spans="1:13" s="265" customFormat="1" ht="18.75" customHeight="1">
      <c r="A3" s="264"/>
      <c r="B3" s="264"/>
      <c r="C3" s="584" t="s">
        <v>278</v>
      </c>
      <c r="D3" s="584"/>
      <c r="E3" s="584"/>
      <c r="F3" s="584"/>
      <c r="G3" s="584"/>
      <c r="H3" s="584"/>
      <c r="I3" s="584"/>
      <c r="J3" s="584"/>
      <c r="K3" s="584"/>
      <c r="L3" s="584"/>
      <c r="M3" s="584"/>
    </row>
    <row r="4" spans="1:13" s="265" customFormat="1" ht="18.75" customHeight="1">
      <c r="A4" s="584" t="s">
        <v>277</v>
      </c>
      <c r="B4" s="584"/>
      <c r="C4" s="584"/>
      <c r="D4" s="584"/>
      <c r="E4" s="584"/>
      <c r="F4" s="584"/>
      <c r="G4" s="584"/>
      <c r="H4" s="584"/>
      <c r="I4" s="584"/>
      <c r="J4" s="584"/>
      <c r="K4" s="584"/>
      <c r="L4" s="584"/>
      <c r="M4" s="584"/>
    </row>
    <row r="5" spans="1:13" s="265" customFormat="1" ht="18.75" customHeight="1">
      <c r="A5" s="264"/>
      <c r="B5" s="264"/>
      <c r="C5" s="569" t="s">
        <v>47</v>
      </c>
      <c r="D5" s="569"/>
      <c r="E5" s="569"/>
      <c r="F5" s="569"/>
      <c r="G5" s="569"/>
      <c r="H5" s="569"/>
      <c r="I5" s="569"/>
      <c r="J5" s="569"/>
      <c r="K5" s="569"/>
      <c r="L5" s="569"/>
      <c r="M5" s="569"/>
    </row>
    <row r="6" spans="3:13" ht="19.5" customHeight="1" thickBot="1">
      <c r="C6" s="591" t="s">
        <v>135</v>
      </c>
      <c r="D6" s="591"/>
      <c r="E6" s="591"/>
      <c r="F6" s="591"/>
      <c r="G6" s="591"/>
      <c r="H6" s="591"/>
      <c r="I6" s="591"/>
      <c r="J6" s="591"/>
      <c r="K6" s="591"/>
      <c r="L6" s="591"/>
      <c r="M6" s="591"/>
    </row>
    <row r="7" spans="1:13" s="160" customFormat="1" ht="18.75">
      <c r="A7" s="586"/>
      <c r="B7" s="587"/>
      <c r="C7" s="580" t="s">
        <v>76</v>
      </c>
      <c r="D7" s="582" t="s">
        <v>32</v>
      </c>
      <c r="E7" s="597" t="s">
        <v>130</v>
      </c>
      <c r="F7" s="588" t="s">
        <v>38</v>
      </c>
      <c r="G7" s="588"/>
      <c r="H7" s="588"/>
      <c r="I7" s="588"/>
      <c r="J7" s="588"/>
      <c r="K7" s="588"/>
      <c r="L7" s="588"/>
      <c r="M7" s="589"/>
    </row>
    <row r="8" spans="1:13" s="160" customFormat="1" ht="18.75">
      <c r="A8" s="586"/>
      <c r="B8" s="587"/>
      <c r="C8" s="581"/>
      <c r="D8" s="583"/>
      <c r="E8" s="590"/>
      <c r="F8" s="590" t="s">
        <v>127</v>
      </c>
      <c r="G8" s="590"/>
      <c r="H8" s="590"/>
      <c r="I8" s="590"/>
      <c r="J8" s="590" t="s">
        <v>198</v>
      </c>
      <c r="K8" s="590"/>
      <c r="L8" s="590"/>
      <c r="M8" s="592"/>
    </row>
    <row r="9" spans="1:13" s="160" customFormat="1" ht="18.75" customHeight="1">
      <c r="A9" s="586"/>
      <c r="B9" s="587"/>
      <c r="C9" s="581"/>
      <c r="D9" s="583"/>
      <c r="E9" s="590"/>
      <c r="F9" s="590" t="s">
        <v>130</v>
      </c>
      <c r="G9" s="585" t="s">
        <v>38</v>
      </c>
      <c r="H9" s="585"/>
      <c r="I9" s="585"/>
      <c r="J9" s="590" t="s">
        <v>130</v>
      </c>
      <c r="K9" s="585" t="s">
        <v>38</v>
      </c>
      <c r="L9" s="585"/>
      <c r="M9" s="593"/>
    </row>
    <row r="10" spans="1:13" s="160" customFormat="1" ht="51.75" customHeight="1">
      <c r="A10" s="586"/>
      <c r="B10" s="587"/>
      <c r="C10" s="581"/>
      <c r="D10" s="583"/>
      <c r="E10" s="590"/>
      <c r="F10" s="590"/>
      <c r="G10" s="577" t="s">
        <v>304</v>
      </c>
      <c r="H10" s="594" t="s">
        <v>322</v>
      </c>
      <c r="I10" s="577" t="s">
        <v>199</v>
      </c>
      <c r="J10" s="590"/>
      <c r="K10" s="577" t="s">
        <v>304</v>
      </c>
      <c r="L10" s="594" t="s">
        <v>322</v>
      </c>
      <c r="M10" s="577" t="s">
        <v>199</v>
      </c>
    </row>
    <row r="11" spans="1:13" s="160" customFormat="1" ht="51.75" customHeight="1">
      <c r="A11" s="586"/>
      <c r="B11" s="587"/>
      <c r="C11" s="581"/>
      <c r="D11" s="583"/>
      <c r="E11" s="590"/>
      <c r="F11" s="590"/>
      <c r="G11" s="578"/>
      <c r="H11" s="595"/>
      <c r="I11" s="578"/>
      <c r="J11" s="590"/>
      <c r="K11" s="578"/>
      <c r="L11" s="595"/>
      <c r="M11" s="578"/>
    </row>
    <row r="12" spans="1:13" s="160" customFormat="1" ht="51.75" customHeight="1">
      <c r="A12" s="586"/>
      <c r="B12" s="587"/>
      <c r="C12" s="581"/>
      <c r="D12" s="583"/>
      <c r="E12" s="590"/>
      <c r="F12" s="590"/>
      <c r="G12" s="579"/>
      <c r="H12" s="596"/>
      <c r="I12" s="579"/>
      <c r="J12" s="590"/>
      <c r="K12" s="579"/>
      <c r="L12" s="596"/>
      <c r="M12" s="579"/>
    </row>
    <row r="13" spans="1:13" s="159" customFormat="1" ht="17.25" customHeight="1">
      <c r="A13" s="154"/>
      <c r="B13" s="154"/>
      <c r="C13" s="432" t="s">
        <v>14</v>
      </c>
      <c r="D13" s="155" t="s">
        <v>15</v>
      </c>
      <c r="E13" s="156">
        <v>1</v>
      </c>
      <c r="F13" s="157">
        <f>E13+1</f>
        <v>2</v>
      </c>
      <c r="G13" s="157">
        <f aca="true" t="shared" si="0" ref="G13:M13">F13+1</f>
        <v>3</v>
      </c>
      <c r="H13" s="157">
        <f t="shared" si="0"/>
        <v>4</v>
      </c>
      <c r="I13" s="157">
        <f t="shared" si="0"/>
        <v>5</v>
      </c>
      <c r="J13" s="157">
        <f t="shared" si="0"/>
        <v>6</v>
      </c>
      <c r="K13" s="157">
        <f t="shared" si="0"/>
        <v>7</v>
      </c>
      <c r="L13" s="157">
        <f t="shared" si="0"/>
        <v>8</v>
      </c>
      <c r="M13" s="158">
        <f t="shared" si="0"/>
        <v>9</v>
      </c>
    </row>
    <row r="14" spans="1:13" s="104" customFormat="1" ht="18.75">
      <c r="A14" s="103"/>
      <c r="B14" s="102"/>
      <c r="C14" s="433"/>
      <c r="D14" s="214" t="s">
        <v>130</v>
      </c>
      <c r="E14" s="215"/>
      <c r="F14" s="215"/>
      <c r="G14" s="215"/>
      <c r="H14" s="215"/>
      <c r="I14" s="215"/>
      <c r="J14" s="215"/>
      <c r="K14" s="215"/>
      <c r="L14" s="215"/>
      <c r="M14" s="216"/>
    </row>
    <row r="15" spans="1:13" s="104" customFormat="1" ht="18.75">
      <c r="A15" s="103"/>
      <c r="B15" s="102"/>
      <c r="C15" s="434">
        <v>1</v>
      </c>
      <c r="D15" s="48" t="s">
        <v>51</v>
      </c>
      <c r="E15" s="217"/>
      <c r="F15" s="217"/>
      <c r="G15" s="217"/>
      <c r="H15" s="217"/>
      <c r="I15" s="217"/>
      <c r="J15" s="217"/>
      <c r="K15" s="217"/>
      <c r="L15" s="217"/>
      <c r="M15" s="218"/>
    </row>
    <row r="16" spans="1:13" ht="18.75">
      <c r="A16" s="102">
        <v>1</v>
      </c>
      <c r="B16" s="102" t="s">
        <v>171</v>
      </c>
      <c r="C16" s="434">
        <f>C15+1</f>
        <v>2</v>
      </c>
      <c r="D16" s="48" t="s">
        <v>52</v>
      </c>
      <c r="E16" s="219"/>
      <c r="F16" s="219"/>
      <c r="G16" s="219"/>
      <c r="H16" s="219"/>
      <c r="I16" s="219"/>
      <c r="J16" s="220"/>
      <c r="K16" s="220"/>
      <c r="L16" s="220"/>
      <c r="M16" s="221"/>
    </row>
    <row r="17" spans="1:13" ht="18.75">
      <c r="A17" s="102">
        <v>1</v>
      </c>
      <c r="B17" s="102" t="s">
        <v>171</v>
      </c>
      <c r="C17" s="434">
        <f aca="true" t="shared" si="1" ref="C17:C26">C16+1</f>
        <v>3</v>
      </c>
      <c r="D17" s="48" t="s">
        <v>34</v>
      </c>
      <c r="E17" s="219"/>
      <c r="F17" s="219"/>
      <c r="G17" s="219"/>
      <c r="H17" s="219"/>
      <c r="I17" s="219"/>
      <c r="J17" s="220"/>
      <c r="K17" s="220"/>
      <c r="L17" s="220"/>
      <c r="M17" s="221"/>
    </row>
    <row r="18" spans="1:13" ht="18.75">
      <c r="A18" s="102">
        <v>8</v>
      </c>
      <c r="B18" s="102" t="s">
        <v>172</v>
      </c>
      <c r="C18" s="434">
        <f t="shared" si="1"/>
        <v>4</v>
      </c>
      <c r="D18" s="48" t="s">
        <v>28</v>
      </c>
      <c r="E18" s="219"/>
      <c r="F18" s="219"/>
      <c r="G18" s="219"/>
      <c r="H18" s="219"/>
      <c r="I18" s="219"/>
      <c r="J18" s="220"/>
      <c r="K18" s="222"/>
      <c r="L18" s="222"/>
      <c r="M18" s="221"/>
    </row>
    <row r="19" spans="1:127" s="111" customFormat="1" ht="18.75">
      <c r="A19" s="102"/>
      <c r="B19" s="102"/>
      <c r="C19" s="434">
        <f t="shared" si="1"/>
        <v>5</v>
      </c>
      <c r="D19" s="48" t="s">
        <v>29</v>
      </c>
      <c r="E19" s="223"/>
      <c r="F19" s="223"/>
      <c r="G19" s="223"/>
      <c r="H19" s="223"/>
      <c r="I19" s="223"/>
      <c r="J19" s="223"/>
      <c r="K19" s="223"/>
      <c r="L19" s="223"/>
      <c r="M19" s="224"/>
      <c r="N19" s="105"/>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7"/>
      <c r="AY19" s="107"/>
      <c r="AZ19" s="106"/>
      <c r="BA19" s="106"/>
      <c r="BB19" s="106"/>
      <c r="BC19" s="106"/>
      <c r="BD19" s="106"/>
      <c r="BE19" s="106"/>
      <c r="BF19" s="106"/>
      <c r="BG19" s="106"/>
      <c r="BH19" s="106"/>
      <c r="BI19" s="106"/>
      <c r="BJ19" s="106"/>
      <c r="BK19" s="106"/>
      <c r="BL19" s="106"/>
      <c r="BM19" s="106"/>
      <c r="BN19" s="106"/>
      <c r="BO19" s="106"/>
      <c r="BP19" s="106"/>
      <c r="BQ19" s="106"/>
      <c r="BR19" s="106"/>
      <c r="BS19" s="106"/>
      <c r="BT19" s="106"/>
      <c r="BU19" s="106"/>
      <c r="BV19" s="106"/>
      <c r="BW19" s="106"/>
      <c r="BX19" s="106"/>
      <c r="BY19" s="106"/>
      <c r="BZ19" s="106"/>
      <c r="CA19" s="106"/>
      <c r="CB19" s="106"/>
      <c r="CC19" s="106"/>
      <c r="CD19" s="106"/>
      <c r="CE19" s="106"/>
      <c r="CF19" s="106"/>
      <c r="CG19" s="106"/>
      <c r="CH19" s="106"/>
      <c r="CI19" s="106"/>
      <c r="CJ19" s="106"/>
      <c r="CK19" s="106"/>
      <c r="CL19" s="106"/>
      <c r="CM19" s="106"/>
      <c r="CN19" s="106"/>
      <c r="CO19" s="106"/>
      <c r="CP19" s="106"/>
      <c r="CQ19" s="106"/>
      <c r="CR19" s="106"/>
      <c r="CS19" s="106"/>
      <c r="CT19" s="106"/>
      <c r="CU19" s="106"/>
      <c r="CV19" s="106"/>
      <c r="CW19" s="106"/>
      <c r="CX19" s="106"/>
      <c r="CY19" s="106"/>
      <c r="CZ19" s="106"/>
      <c r="DA19" s="106"/>
      <c r="DB19" s="106"/>
      <c r="DC19" s="106"/>
      <c r="DD19" s="106"/>
      <c r="DE19" s="106"/>
      <c r="DF19" s="106"/>
      <c r="DG19" s="106"/>
      <c r="DH19" s="106"/>
      <c r="DI19" s="106"/>
      <c r="DJ19" s="106"/>
      <c r="DK19" s="106"/>
      <c r="DL19" s="106"/>
      <c r="DM19" s="106"/>
      <c r="DN19" s="106"/>
      <c r="DO19" s="106"/>
      <c r="DP19" s="106"/>
      <c r="DQ19" s="108"/>
      <c r="DR19" s="108"/>
      <c r="DS19" s="108"/>
      <c r="DT19" s="109"/>
      <c r="DU19" s="109"/>
      <c r="DV19" s="109"/>
      <c r="DW19" s="110"/>
    </row>
    <row r="20" spans="1:137" s="116" customFormat="1" ht="18.75">
      <c r="A20" s="102"/>
      <c r="B20" s="102"/>
      <c r="C20" s="434">
        <f t="shared" si="1"/>
        <v>6</v>
      </c>
      <c r="D20" s="48" t="s">
        <v>30</v>
      </c>
      <c r="E20" s="223"/>
      <c r="F20" s="223"/>
      <c r="G20" s="223"/>
      <c r="H20" s="223"/>
      <c r="I20" s="223"/>
      <c r="J20" s="223"/>
      <c r="K20" s="223"/>
      <c r="L20" s="223"/>
      <c r="M20" s="225"/>
      <c r="N20" s="112"/>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08"/>
      <c r="DR20" s="108"/>
      <c r="DS20" s="108"/>
      <c r="DT20" s="114"/>
      <c r="DU20" s="114"/>
      <c r="DV20" s="114"/>
      <c r="DW20" s="115"/>
      <c r="DX20" s="111"/>
      <c r="DY20" s="111"/>
      <c r="DZ20" s="111"/>
      <c r="EA20" s="111"/>
      <c r="EB20" s="111"/>
      <c r="EC20" s="111"/>
      <c r="ED20" s="111"/>
      <c r="EE20" s="111"/>
      <c r="EF20" s="111"/>
      <c r="EG20" s="111"/>
    </row>
    <row r="21" spans="1:127" s="126" customFormat="1" ht="18.75">
      <c r="A21" s="102"/>
      <c r="B21" s="102"/>
      <c r="C21" s="434">
        <f t="shared" si="1"/>
        <v>7</v>
      </c>
      <c r="D21" s="48" t="s">
        <v>31</v>
      </c>
      <c r="E21" s="226"/>
      <c r="F21" s="226"/>
      <c r="G21" s="227"/>
      <c r="H21" s="226"/>
      <c r="I21" s="226"/>
      <c r="J21" s="228"/>
      <c r="K21" s="228"/>
      <c r="L21" s="228"/>
      <c r="M21" s="229"/>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8"/>
      <c r="AX21" s="119"/>
      <c r="AY21" s="119"/>
      <c r="AZ21" s="120"/>
      <c r="BA21" s="121"/>
      <c r="BB21" s="121"/>
      <c r="BC21" s="121"/>
      <c r="BD21" s="120"/>
      <c r="BE21" s="120"/>
      <c r="BF21" s="120"/>
      <c r="BG21" s="120"/>
      <c r="BH21" s="120"/>
      <c r="BI21" s="120"/>
      <c r="BJ21" s="120"/>
      <c r="BK21" s="120"/>
      <c r="BL21" s="120"/>
      <c r="BM21" s="120"/>
      <c r="BN21" s="120"/>
      <c r="BO21" s="117"/>
      <c r="BP21" s="117"/>
      <c r="BQ21" s="120"/>
      <c r="BR21" s="120"/>
      <c r="BS21" s="120"/>
      <c r="BT21" s="120"/>
      <c r="BU21" s="120"/>
      <c r="BV21" s="120"/>
      <c r="BW21" s="120"/>
      <c r="BX21" s="120"/>
      <c r="BY21" s="120"/>
      <c r="BZ21" s="120"/>
      <c r="CA21" s="120"/>
      <c r="CB21" s="120"/>
      <c r="CC21" s="121"/>
      <c r="CD21" s="121"/>
      <c r="CE21" s="120"/>
      <c r="CF21" s="120"/>
      <c r="CG21" s="120"/>
      <c r="CH21" s="121"/>
      <c r="CI21" s="121"/>
      <c r="CJ21" s="120"/>
      <c r="CK21" s="122"/>
      <c r="CL21" s="122"/>
      <c r="CM21" s="122"/>
      <c r="CN21" s="120"/>
      <c r="CO21" s="120"/>
      <c r="CP21" s="120"/>
      <c r="CQ21" s="123"/>
      <c r="CR21" s="120"/>
      <c r="CS21" s="120"/>
      <c r="CT21" s="121"/>
      <c r="CU21" s="120"/>
      <c r="CV21" s="121"/>
      <c r="CW21" s="120"/>
      <c r="CX21" s="120"/>
      <c r="CY21" s="120"/>
      <c r="CZ21" s="120"/>
      <c r="DA21" s="120"/>
      <c r="DB21" s="120"/>
      <c r="DC21" s="120"/>
      <c r="DD21" s="120"/>
      <c r="DE21" s="120"/>
      <c r="DF21" s="120"/>
      <c r="DG21" s="124"/>
      <c r="DH21" s="120"/>
      <c r="DI21" s="121"/>
      <c r="DJ21" s="121"/>
      <c r="DK21" s="120"/>
      <c r="DL21" s="120"/>
      <c r="DM21" s="120"/>
      <c r="DN21" s="120"/>
      <c r="DO21" s="125"/>
      <c r="DP21" s="120"/>
      <c r="DT21" s="127"/>
      <c r="DU21" s="120"/>
      <c r="DV21" s="120"/>
      <c r="DW21" s="120"/>
    </row>
    <row r="22" spans="1:127" s="126" customFormat="1" ht="18.75">
      <c r="A22" s="102"/>
      <c r="B22" s="102"/>
      <c r="C22" s="434">
        <f t="shared" si="1"/>
        <v>8</v>
      </c>
      <c r="D22" s="48" t="s">
        <v>34</v>
      </c>
      <c r="E22" s="226"/>
      <c r="F22" s="226"/>
      <c r="G22" s="227"/>
      <c r="H22" s="226"/>
      <c r="I22" s="226"/>
      <c r="J22" s="228"/>
      <c r="K22" s="228"/>
      <c r="L22" s="228"/>
      <c r="M22" s="229"/>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8"/>
      <c r="AX22" s="119"/>
      <c r="AY22" s="119"/>
      <c r="AZ22" s="120"/>
      <c r="BA22" s="121"/>
      <c r="BB22" s="121"/>
      <c r="BC22" s="121"/>
      <c r="BD22" s="120"/>
      <c r="BE22" s="120"/>
      <c r="BF22" s="120"/>
      <c r="BG22" s="120"/>
      <c r="BH22" s="120"/>
      <c r="BI22" s="120"/>
      <c r="BJ22" s="120"/>
      <c r="BK22" s="120"/>
      <c r="BL22" s="120"/>
      <c r="BM22" s="120"/>
      <c r="BN22" s="120"/>
      <c r="BO22" s="117"/>
      <c r="BP22" s="117"/>
      <c r="BQ22" s="120"/>
      <c r="BR22" s="120"/>
      <c r="BS22" s="120"/>
      <c r="BT22" s="120"/>
      <c r="BU22" s="120"/>
      <c r="BV22" s="120"/>
      <c r="BW22" s="120"/>
      <c r="BX22" s="120"/>
      <c r="BY22" s="120"/>
      <c r="BZ22" s="120"/>
      <c r="CA22" s="120"/>
      <c r="CB22" s="120"/>
      <c r="CC22" s="121"/>
      <c r="CD22" s="121"/>
      <c r="CE22" s="120"/>
      <c r="CF22" s="120"/>
      <c r="CG22" s="120"/>
      <c r="CH22" s="121"/>
      <c r="CI22" s="121"/>
      <c r="CJ22" s="120"/>
      <c r="CK22" s="122"/>
      <c r="CL22" s="122"/>
      <c r="CM22" s="122"/>
      <c r="CN22" s="120"/>
      <c r="CO22" s="120"/>
      <c r="CP22" s="120"/>
      <c r="CQ22" s="123"/>
      <c r="CR22" s="120"/>
      <c r="CS22" s="120"/>
      <c r="CT22" s="121"/>
      <c r="CU22" s="120"/>
      <c r="CV22" s="121"/>
      <c r="CW22" s="120"/>
      <c r="CX22" s="120"/>
      <c r="CY22" s="120"/>
      <c r="CZ22" s="120"/>
      <c r="DA22" s="120"/>
      <c r="DB22" s="120"/>
      <c r="DC22" s="120"/>
      <c r="DD22" s="120"/>
      <c r="DE22" s="120"/>
      <c r="DF22" s="120"/>
      <c r="DG22" s="124"/>
      <c r="DH22" s="120"/>
      <c r="DI22" s="121"/>
      <c r="DJ22" s="121"/>
      <c r="DK22" s="120"/>
      <c r="DL22" s="120"/>
      <c r="DM22" s="120"/>
      <c r="DN22" s="120"/>
      <c r="DO22" s="125"/>
      <c r="DP22" s="120"/>
      <c r="DT22" s="127"/>
      <c r="DU22" s="120"/>
      <c r="DV22" s="120"/>
      <c r="DW22" s="120"/>
    </row>
    <row r="23" spans="1:13" ht="18.75">
      <c r="A23" s="102">
        <v>8</v>
      </c>
      <c r="B23" s="102" t="s">
        <v>172</v>
      </c>
      <c r="C23" s="434">
        <f t="shared" si="1"/>
        <v>9</v>
      </c>
      <c r="D23" s="48" t="s">
        <v>35</v>
      </c>
      <c r="E23" s="219"/>
      <c r="F23" s="219"/>
      <c r="G23" s="219"/>
      <c r="H23" s="219"/>
      <c r="I23" s="219"/>
      <c r="J23" s="220"/>
      <c r="K23" s="222"/>
      <c r="L23" s="222"/>
      <c r="M23" s="221"/>
    </row>
    <row r="24" spans="1:137" s="116" customFormat="1" ht="18.75">
      <c r="A24" s="102"/>
      <c r="B24" s="102"/>
      <c r="C24" s="434">
        <f t="shared" si="1"/>
        <v>10</v>
      </c>
      <c r="D24" s="48" t="s">
        <v>36</v>
      </c>
      <c r="E24" s="223"/>
      <c r="F24" s="223"/>
      <c r="G24" s="223"/>
      <c r="H24" s="223"/>
      <c r="I24" s="223"/>
      <c r="J24" s="223"/>
      <c r="K24" s="223"/>
      <c r="L24" s="223"/>
      <c r="M24" s="225"/>
      <c r="N24" s="112"/>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f aca="true" t="shared" si="2" ref="AW24:DH24">SUM(AW28:AW40)</f>
        <v>0</v>
      </c>
      <c r="AX24" s="113">
        <f t="shared" si="2"/>
        <v>0</v>
      </c>
      <c r="AY24" s="113">
        <f t="shared" si="2"/>
        <v>0</v>
      </c>
      <c r="AZ24" s="113">
        <f t="shared" si="2"/>
        <v>0</v>
      </c>
      <c r="BA24" s="113">
        <f t="shared" si="2"/>
        <v>0</v>
      </c>
      <c r="BB24" s="113">
        <f t="shared" si="2"/>
        <v>0</v>
      </c>
      <c r="BC24" s="113">
        <f t="shared" si="2"/>
        <v>0</v>
      </c>
      <c r="BD24" s="113">
        <f t="shared" si="2"/>
        <v>0</v>
      </c>
      <c r="BE24" s="113">
        <f t="shared" si="2"/>
        <v>0</v>
      </c>
      <c r="BF24" s="113">
        <f t="shared" si="2"/>
        <v>0</v>
      </c>
      <c r="BG24" s="113">
        <f t="shared" si="2"/>
        <v>0</v>
      </c>
      <c r="BH24" s="113">
        <f t="shared" si="2"/>
        <v>0</v>
      </c>
      <c r="BI24" s="113">
        <f t="shared" si="2"/>
        <v>0</v>
      </c>
      <c r="BJ24" s="113">
        <f t="shared" si="2"/>
        <v>0</v>
      </c>
      <c r="BK24" s="113">
        <f t="shared" si="2"/>
        <v>0</v>
      </c>
      <c r="BL24" s="113">
        <f t="shared" si="2"/>
        <v>0</v>
      </c>
      <c r="BM24" s="113">
        <f t="shared" si="2"/>
        <v>0</v>
      </c>
      <c r="BN24" s="113">
        <f t="shared" si="2"/>
        <v>0</v>
      </c>
      <c r="BO24" s="113">
        <f t="shared" si="2"/>
        <v>0</v>
      </c>
      <c r="BP24" s="113">
        <f t="shared" si="2"/>
        <v>0</v>
      </c>
      <c r="BQ24" s="113">
        <f t="shared" si="2"/>
        <v>0</v>
      </c>
      <c r="BR24" s="113">
        <f t="shared" si="2"/>
        <v>0</v>
      </c>
      <c r="BS24" s="113">
        <f t="shared" si="2"/>
        <v>0</v>
      </c>
      <c r="BT24" s="113">
        <f t="shared" si="2"/>
        <v>0</v>
      </c>
      <c r="BU24" s="113">
        <f t="shared" si="2"/>
        <v>0</v>
      </c>
      <c r="BV24" s="113">
        <f t="shared" si="2"/>
        <v>0</v>
      </c>
      <c r="BW24" s="113">
        <f t="shared" si="2"/>
        <v>0</v>
      </c>
      <c r="BX24" s="113">
        <f t="shared" si="2"/>
        <v>0</v>
      </c>
      <c r="BY24" s="113">
        <f t="shared" si="2"/>
        <v>0</v>
      </c>
      <c r="BZ24" s="113">
        <f t="shared" si="2"/>
        <v>0</v>
      </c>
      <c r="CA24" s="113">
        <f t="shared" si="2"/>
        <v>0</v>
      </c>
      <c r="CB24" s="113">
        <f t="shared" si="2"/>
        <v>0</v>
      </c>
      <c r="CC24" s="113">
        <f t="shared" si="2"/>
        <v>0</v>
      </c>
      <c r="CD24" s="113">
        <f t="shared" si="2"/>
        <v>0</v>
      </c>
      <c r="CE24" s="113">
        <f t="shared" si="2"/>
        <v>0</v>
      </c>
      <c r="CF24" s="113">
        <f t="shared" si="2"/>
        <v>0</v>
      </c>
      <c r="CG24" s="113">
        <f t="shared" si="2"/>
        <v>0</v>
      </c>
      <c r="CH24" s="113">
        <f t="shared" si="2"/>
        <v>0</v>
      </c>
      <c r="CI24" s="113">
        <f t="shared" si="2"/>
        <v>0</v>
      </c>
      <c r="CJ24" s="113">
        <f t="shared" si="2"/>
        <v>0</v>
      </c>
      <c r="CK24" s="113">
        <f t="shared" si="2"/>
        <v>0</v>
      </c>
      <c r="CL24" s="113">
        <f t="shared" si="2"/>
        <v>0</v>
      </c>
      <c r="CM24" s="113">
        <f t="shared" si="2"/>
        <v>0</v>
      </c>
      <c r="CN24" s="113">
        <f t="shared" si="2"/>
        <v>0</v>
      </c>
      <c r="CO24" s="113">
        <f t="shared" si="2"/>
        <v>0</v>
      </c>
      <c r="CP24" s="113">
        <f t="shared" si="2"/>
        <v>0</v>
      </c>
      <c r="CQ24" s="113">
        <f t="shared" si="2"/>
        <v>0</v>
      </c>
      <c r="CR24" s="113">
        <f t="shared" si="2"/>
        <v>0</v>
      </c>
      <c r="CS24" s="113">
        <f t="shared" si="2"/>
        <v>0</v>
      </c>
      <c r="CT24" s="113">
        <f t="shared" si="2"/>
        <v>0</v>
      </c>
      <c r="CU24" s="113">
        <f t="shared" si="2"/>
        <v>0</v>
      </c>
      <c r="CV24" s="113">
        <f t="shared" si="2"/>
        <v>0</v>
      </c>
      <c r="CW24" s="113">
        <f t="shared" si="2"/>
        <v>0</v>
      </c>
      <c r="CX24" s="113">
        <f t="shared" si="2"/>
        <v>0</v>
      </c>
      <c r="CY24" s="113">
        <f t="shared" si="2"/>
        <v>0</v>
      </c>
      <c r="CZ24" s="113">
        <f t="shared" si="2"/>
        <v>0</v>
      </c>
      <c r="DA24" s="113">
        <f t="shared" si="2"/>
        <v>0</v>
      </c>
      <c r="DB24" s="113">
        <f t="shared" si="2"/>
        <v>0</v>
      </c>
      <c r="DC24" s="113">
        <f t="shared" si="2"/>
        <v>0</v>
      </c>
      <c r="DD24" s="113">
        <f t="shared" si="2"/>
        <v>0</v>
      </c>
      <c r="DE24" s="113">
        <f t="shared" si="2"/>
        <v>0</v>
      </c>
      <c r="DF24" s="113">
        <f t="shared" si="2"/>
        <v>0</v>
      </c>
      <c r="DG24" s="113">
        <f t="shared" si="2"/>
        <v>0</v>
      </c>
      <c r="DH24" s="113">
        <f t="shared" si="2"/>
        <v>0</v>
      </c>
      <c r="DI24" s="113">
        <f aca="true" t="shared" si="3" ref="DI24:DP24">SUM(DI28:DI40)</f>
        <v>0</v>
      </c>
      <c r="DJ24" s="113">
        <f t="shared" si="3"/>
        <v>0</v>
      </c>
      <c r="DK24" s="113">
        <f t="shared" si="3"/>
        <v>0</v>
      </c>
      <c r="DL24" s="113">
        <f t="shared" si="3"/>
        <v>0</v>
      </c>
      <c r="DM24" s="113">
        <f t="shared" si="3"/>
        <v>0</v>
      </c>
      <c r="DN24" s="113">
        <f t="shared" si="3"/>
        <v>0</v>
      </c>
      <c r="DO24" s="113">
        <f t="shared" si="3"/>
        <v>0</v>
      </c>
      <c r="DP24" s="113">
        <f t="shared" si="3"/>
        <v>0</v>
      </c>
      <c r="DQ24" s="111"/>
      <c r="DR24" s="111"/>
      <c r="DS24" s="111"/>
      <c r="DT24" s="114">
        <f>+SUM(DT28:DT40)</f>
        <v>0</v>
      </c>
      <c r="DU24" s="114">
        <f>+SUM(DU28:DU40)</f>
        <v>0</v>
      </c>
      <c r="DV24" s="114">
        <f>+SUM(DV28:DV40)</f>
        <v>0</v>
      </c>
      <c r="DW24" s="114">
        <f>+SUM(DW28:DW40)</f>
        <v>0</v>
      </c>
      <c r="DX24" s="111"/>
      <c r="DY24" s="111"/>
      <c r="DZ24" s="111"/>
      <c r="EA24" s="111"/>
      <c r="EB24" s="111"/>
      <c r="EC24" s="111"/>
      <c r="ED24" s="111"/>
      <c r="EE24" s="111"/>
      <c r="EF24" s="111"/>
      <c r="EG24" s="111"/>
    </row>
    <row r="25" spans="1:137" s="116" customFormat="1" ht="18.75">
      <c r="A25" s="102"/>
      <c r="B25" s="102"/>
      <c r="C25" s="434">
        <f t="shared" si="1"/>
        <v>11</v>
      </c>
      <c r="D25" s="48" t="s">
        <v>37</v>
      </c>
      <c r="E25" s="223"/>
      <c r="F25" s="223"/>
      <c r="G25" s="223"/>
      <c r="H25" s="223"/>
      <c r="I25" s="223"/>
      <c r="J25" s="223"/>
      <c r="K25" s="223"/>
      <c r="L25" s="223"/>
      <c r="M25" s="225"/>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11"/>
      <c r="DR25" s="111"/>
      <c r="DS25" s="111"/>
      <c r="DT25" s="129"/>
      <c r="DU25" s="129"/>
      <c r="DV25" s="129"/>
      <c r="DW25" s="129"/>
      <c r="DX25" s="111"/>
      <c r="DY25" s="111"/>
      <c r="DZ25" s="111"/>
      <c r="EA25" s="111"/>
      <c r="EB25" s="111"/>
      <c r="EC25" s="111"/>
      <c r="ED25" s="111"/>
      <c r="EE25" s="111"/>
      <c r="EF25" s="111"/>
      <c r="EG25" s="111"/>
    </row>
    <row r="26" spans="1:137" s="116" customFormat="1" ht="18.75">
      <c r="A26" s="102"/>
      <c r="B26" s="102"/>
      <c r="C26" s="434">
        <f t="shared" si="1"/>
        <v>12</v>
      </c>
      <c r="D26" s="48" t="s">
        <v>34</v>
      </c>
      <c r="E26" s="223"/>
      <c r="F26" s="223"/>
      <c r="G26" s="223"/>
      <c r="H26" s="223"/>
      <c r="I26" s="223"/>
      <c r="J26" s="223"/>
      <c r="K26" s="223"/>
      <c r="L26" s="223"/>
      <c r="M26" s="225"/>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11"/>
      <c r="DR26" s="111"/>
      <c r="DS26" s="111"/>
      <c r="DT26" s="129"/>
      <c r="DU26" s="129"/>
      <c r="DV26" s="129"/>
      <c r="DW26" s="129"/>
      <c r="DX26" s="111"/>
      <c r="DY26" s="111"/>
      <c r="DZ26" s="111"/>
      <c r="EA26" s="111"/>
      <c r="EB26" s="111"/>
      <c r="EC26" s="111"/>
      <c r="ED26" s="111"/>
      <c r="EE26" s="111"/>
      <c r="EF26" s="111"/>
      <c r="EG26" s="111"/>
    </row>
    <row r="27" spans="1:137" s="116" customFormat="1" ht="19.5" thickBot="1">
      <c r="A27" s="102"/>
      <c r="B27" s="102"/>
      <c r="C27" s="435"/>
      <c r="D27" s="51"/>
      <c r="E27" s="212"/>
      <c r="F27" s="212"/>
      <c r="G27" s="212"/>
      <c r="H27" s="212"/>
      <c r="I27" s="212"/>
      <c r="J27" s="212"/>
      <c r="K27" s="212"/>
      <c r="L27" s="212"/>
      <c r="M27" s="213"/>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11"/>
      <c r="DR27" s="111"/>
      <c r="DS27" s="111"/>
      <c r="DT27" s="129"/>
      <c r="DU27" s="129"/>
      <c r="DV27" s="129"/>
      <c r="DW27" s="129"/>
      <c r="DX27" s="111"/>
      <c r="DY27" s="111"/>
      <c r="DZ27" s="111"/>
      <c r="EA27" s="111"/>
      <c r="EB27" s="111"/>
      <c r="EC27" s="111"/>
      <c r="ED27" s="111"/>
      <c r="EE27" s="111"/>
      <c r="EF27" s="111"/>
      <c r="EG27" s="111"/>
    </row>
    <row r="28" spans="1:13" ht="20.25" customHeight="1">
      <c r="A28" s="102">
        <v>8</v>
      </c>
      <c r="B28" s="102" t="s">
        <v>172</v>
      </c>
      <c r="C28" s="73"/>
      <c r="D28" s="270"/>
      <c r="E28" s="270"/>
      <c r="F28" s="270"/>
      <c r="G28" s="270"/>
      <c r="H28" s="270"/>
      <c r="I28" s="266"/>
      <c r="J28" s="267"/>
      <c r="K28" s="268"/>
      <c r="L28" s="268"/>
      <c r="M28" s="269"/>
    </row>
    <row r="31" ht="16.5" thickBot="1"/>
    <row r="32" spans="1:13" ht="20.25" customHeight="1">
      <c r="A32" s="102">
        <v>8</v>
      </c>
      <c r="B32" s="102" t="s">
        <v>172</v>
      </c>
      <c r="C32" s="73" t="s">
        <v>287</v>
      </c>
      <c r="D32" s="270"/>
      <c r="E32" s="270"/>
      <c r="F32" s="270"/>
      <c r="G32" s="270"/>
      <c r="H32" s="270"/>
      <c r="I32" s="266"/>
      <c r="J32" s="267"/>
      <c r="K32" s="268"/>
      <c r="L32" s="268"/>
      <c r="M32" s="269"/>
    </row>
  </sheetData>
  <sheetProtection/>
  <mergeCells count="22">
    <mergeCell ref="E7:E12"/>
    <mergeCell ref="H10:H12"/>
    <mergeCell ref="F7:M7"/>
    <mergeCell ref="M10:M12"/>
    <mergeCell ref="F8:I8"/>
    <mergeCell ref="F9:F12"/>
    <mergeCell ref="C3:M3"/>
    <mergeCell ref="C6:M6"/>
    <mergeCell ref="J8:M8"/>
    <mergeCell ref="J9:J12"/>
    <mergeCell ref="K9:M9"/>
    <mergeCell ref="L10:L12"/>
    <mergeCell ref="K10:K12"/>
    <mergeCell ref="G10:G12"/>
    <mergeCell ref="C7:C12"/>
    <mergeCell ref="D7:D12"/>
    <mergeCell ref="C5:M5"/>
    <mergeCell ref="A4:M4"/>
    <mergeCell ref="G9:I9"/>
    <mergeCell ref="I10:I12"/>
    <mergeCell ref="A7:A12"/>
    <mergeCell ref="B7:B12"/>
  </mergeCells>
  <printOptions horizontalCentered="1"/>
  <pageMargins left="0.2" right="0.23" top="0.66" bottom="0.21" header="0.22" footer="0.17"/>
  <pageSetup fitToHeight="1" fitToWidth="1" horizontalDpi="600" verticalDpi="600" orientation="landscape" paperSize="9" scale="87" r:id="rId1"/>
  <headerFooter>
    <oddHeader>&amp;C8</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R361"/>
  <sheetViews>
    <sheetView zoomScalePageLayoutView="0" workbookViewId="0" topLeftCell="A16">
      <selection activeCell="B60" sqref="B60"/>
    </sheetView>
  </sheetViews>
  <sheetFormatPr defaultColWidth="8" defaultRowHeight="15"/>
  <cols>
    <col min="1" max="1" width="3.59765625" style="276" customWidth="1"/>
    <col min="2" max="2" width="28.69921875" style="138" customWidth="1"/>
    <col min="3" max="5" width="7.5" style="139" customWidth="1"/>
    <col min="6" max="6" width="16.09765625" style="139" customWidth="1"/>
    <col min="7" max="12" width="11.3984375" style="140" customWidth="1"/>
    <col min="13" max="13" width="10.09765625" style="140" customWidth="1"/>
    <col min="14" max="16384" width="8" style="137" customWidth="1"/>
  </cols>
  <sheetData>
    <row r="1" spans="1:13" s="132" customFormat="1" ht="23.25">
      <c r="A1" s="271"/>
      <c r="B1" s="145"/>
      <c r="C1" s="145"/>
      <c r="D1" s="145"/>
      <c r="E1" s="145"/>
      <c r="F1" s="145"/>
      <c r="G1" s="145"/>
      <c r="H1" s="145"/>
      <c r="I1" s="145"/>
      <c r="J1" s="145"/>
      <c r="K1" s="145"/>
      <c r="L1" s="145"/>
      <c r="M1" s="38" t="s">
        <v>120</v>
      </c>
    </row>
    <row r="2" spans="1:13" s="133" customFormat="1" ht="23.25">
      <c r="A2" s="607" t="s">
        <v>279</v>
      </c>
      <c r="B2" s="607"/>
      <c r="C2" s="607"/>
      <c r="D2" s="607"/>
      <c r="E2" s="607"/>
      <c r="F2" s="607"/>
      <c r="G2" s="607"/>
      <c r="H2" s="607"/>
      <c r="I2" s="607"/>
      <c r="J2" s="607"/>
      <c r="K2" s="607"/>
      <c r="L2" s="607"/>
      <c r="M2" s="607"/>
    </row>
    <row r="3" spans="1:13" s="133" customFormat="1" ht="23.25">
      <c r="A3" s="607" t="s">
        <v>280</v>
      </c>
      <c r="B3" s="607"/>
      <c r="C3" s="607"/>
      <c r="D3" s="607"/>
      <c r="E3" s="607"/>
      <c r="F3" s="607"/>
      <c r="G3" s="607"/>
      <c r="H3" s="607"/>
      <c r="I3" s="607"/>
      <c r="J3" s="607"/>
      <c r="K3" s="607"/>
      <c r="L3" s="607"/>
      <c r="M3" s="607"/>
    </row>
    <row r="4" spans="1:18" s="133" customFormat="1" ht="23.25" customHeight="1">
      <c r="A4" s="569" t="s">
        <v>47</v>
      </c>
      <c r="B4" s="569"/>
      <c r="C4" s="569"/>
      <c r="D4" s="569"/>
      <c r="E4" s="569"/>
      <c r="F4" s="569"/>
      <c r="G4" s="569"/>
      <c r="H4" s="569"/>
      <c r="I4" s="569"/>
      <c r="J4" s="569"/>
      <c r="K4" s="569"/>
      <c r="L4" s="569"/>
      <c r="M4" s="569"/>
      <c r="N4" s="134"/>
      <c r="O4" s="134"/>
      <c r="P4" s="134"/>
      <c r="Q4" s="134"/>
      <c r="R4" s="134"/>
    </row>
    <row r="5" spans="1:13" s="135" customFormat="1" ht="24" thickBot="1">
      <c r="A5" s="608" t="s">
        <v>135</v>
      </c>
      <c r="B5" s="608"/>
      <c r="C5" s="608"/>
      <c r="D5" s="608"/>
      <c r="E5" s="608"/>
      <c r="F5" s="608"/>
      <c r="G5" s="608"/>
      <c r="H5" s="608"/>
      <c r="I5" s="608"/>
      <c r="J5" s="608"/>
      <c r="K5" s="608"/>
      <c r="L5" s="608"/>
      <c r="M5" s="608"/>
    </row>
    <row r="6" spans="1:13" s="166" customFormat="1" ht="31.5" customHeight="1">
      <c r="A6" s="609" t="s">
        <v>209</v>
      </c>
      <c r="B6" s="611" t="s">
        <v>208</v>
      </c>
      <c r="C6" s="611" t="s">
        <v>201</v>
      </c>
      <c r="D6" s="611" t="s">
        <v>202</v>
      </c>
      <c r="E6" s="611" t="s">
        <v>203</v>
      </c>
      <c r="F6" s="613" t="s">
        <v>204</v>
      </c>
      <c r="G6" s="613"/>
      <c r="H6" s="613"/>
      <c r="I6" s="598" t="s">
        <v>215</v>
      </c>
      <c r="J6" s="599"/>
      <c r="K6" s="598" t="s">
        <v>216</v>
      </c>
      <c r="L6" s="602"/>
      <c r="M6" s="604" t="s">
        <v>179</v>
      </c>
    </row>
    <row r="7" spans="1:13" s="166" customFormat="1" ht="31.5" customHeight="1">
      <c r="A7" s="610"/>
      <c r="B7" s="612"/>
      <c r="C7" s="612"/>
      <c r="D7" s="612"/>
      <c r="E7" s="612"/>
      <c r="F7" s="606" t="s">
        <v>205</v>
      </c>
      <c r="G7" s="606" t="s">
        <v>206</v>
      </c>
      <c r="H7" s="606"/>
      <c r="I7" s="600"/>
      <c r="J7" s="601"/>
      <c r="K7" s="600"/>
      <c r="L7" s="603"/>
      <c r="M7" s="605"/>
    </row>
    <row r="8" spans="1:13" s="166" customFormat="1" ht="56.25" customHeight="1">
      <c r="A8" s="610"/>
      <c r="B8" s="612"/>
      <c r="C8" s="612"/>
      <c r="D8" s="612"/>
      <c r="E8" s="612"/>
      <c r="F8" s="606"/>
      <c r="G8" s="167" t="s">
        <v>323</v>
      </c>
      <c r="H8" s="167" t="s">
        <v>207</v>
      </c>
      <c r="I8" s="167" t="s">
        <v>130</v>
      </c>
      <c r="J8" s="167" t="s">
        <v>207</v>
      </c>
      <c r="K8" s="167" t="s">
        <v>130</v>
      </c>
      <c r="L8" s="173" t="s">
        <v>207</v>
      </c>
      <c r="M8" s="605"/>
    </row>
    <row r="9" spans="1:13" s="165" customFormat="1" ht="17.25" customHeight="1">
      <c r="A9" s="273" t="s">
        <v>14</v>
      </c>
      <c r="B9" s="161" t="s">
        <v>15</v>
      </c>
      <c r="C9" s="162">
        <v>1</v>
      </c>
      <c r="D9" s="162">
        <f>C9+1</f>
        <v>2</v>
      </c>
      <c r="E9" s="162">
        <f aca="true" t="shared" si="0" ref="E9:M9">D9+1</f>
        <v>3</v>
      </c>
      <c r="F9" s="162">
        <f t="shared" si="0"/>
        <v>4</v>
      </c>
      <c r="G9" s="162">
        <f t="shared" si="0"/>
        <v>5</v>
      </c>
      <c r="H9" s="162">
        <f t="shared" si="0"/>
        <v>6</v>
      </c>
      <c r="I9" s="162">
        <f t="shared" si="0"/>
        <v>7</v>
      </c>
      <c r="J9" s="162">
        <f t="shared" si="0"/>
        <v>8</v>
      </c>
      <c r="K9" s="162">
        <f t="shared" si="0"/>
        <v>9</v>
      </c>
      <c r="L9" s="162">
        <f t="shared" si="0"/>
        <v>10</v>
      </c>
      <c r="M9" s="164">
        <f t="shared" si="0"/>
        <v>11</v>
      </c>
    </row>
    <row r="10" spans="1:13" s="136" customFormat="1" ht="24" customHeight="1">
      <c r="A10" s="274"/>
      <c r="B10" s="167" t="s">
        <v>130</v>
      </c>
      <c r="C10" s="234"/>
      <c r="D10" s="234"/>
      <c r="E10" s="234"/>
      <c r="F10" s="234"/>
      <c r="G10" s="234"/>
      <c r="H10" s="234"/>
      <c r="I10" s="234"/>
      <c r="J10" s="234"/>
      <c r="K10" s="234"/>
      <c r="L10" s="234"/>
      <c r="M10" s="235"/>
    </row>
    <row r="11" spans="1:13" ht="24" customHeight="1">
      <c r="A11" s="254" t="s">
        <v>14</v>
      </c>
      <c r="B11" s="279" t="s">
        <v>173</v>
      </c>
      <c r="C11" s="238"/>
      <c r="D11" s="238"/>
      <c r="E11" s="238"/>
      <c r="F11" s="238"/>
      <c r="G11" s="239"/>
      <c r="H11" s="239"/>
      <c r="I11" s="239"/>
      <c r="J11" s="239"/>
      <c r="K11" s="239"/>
      <c r="L11" s="239"/>
      <c r="M11" s="240"/>
    </row>
    <row r="12" spans="1:13" ht="24" customHeight="1">
      <c r="A12" s="254" t="s">
        <v>17</v>
      </c>
      <c r="B12" s="280" t="s">
        <v>305</v>
      </c>
      <c r="C12" s="238"/>
      <c r="D12" s="238"/>
      <c r="E12" s="238"/>
      <c r="F12" s="238"/>
      <c r="G12" s="239"/>
      <c r="H12" s="239"/>
      <c r="I12" s="239"/>
      <c r="J12" s="239"/>
      <c r="K12" s="239"/>
      <c r="L12" s="239"/>
      <c r="M12" s="240"/>
    </row>
    <row r="13" spans="1:13" s="136" customFormat="1" ht="24" customHeight="1">
      <c r="A13" s="259">
        <v>1</v>
      </c>
      <c r="B13" s="237" t="s">
        <v>174</v>
      </c>
      <c r="C13" s="242"/>
      <c r="D13" s="242"/>
      <c r="E13" s="242"/>
      <c r="F13" s="242"/>
      <c r="G13" s="242"/>
      <c r="H13" s="242"/>
      <c r="I13" s="242"/>
      <c r="J13" s="242"/>
      <c r="K13" s="242"/>
      <c r="L13" s="242"/>
      <c r="M13" s="243"/>
    </row>
    <row r="14" spans="1:13" s="136" customFormat="1" ht="24" customHeight="1">
      <c r="A14" s="430" t="s">
        <v>16</v>
      </c>
      <c r="B14" s="244" t="s">
        <v>58</v>
      </c>
      <c r="C14" s="242"/>
      <c r="D14" s="242"/>
      <c r="E14" s="242"/>
      <c r="F14" s="242"/>
      <c r="G14" s="242"/>
      <c r="H14" s="242"/>
      <c r="I14" s="242"/>
      <c r="J14" s="242"/>
      <c r="K14" s="242"/>
      <c r="L14" s="242"/>
      <c r="M14" s="243"/>
    </row>
    <row r="15" spans="1:13" s="136" customFormat="1" ht="24" customHeight="1">
      <c r="A15" s="430" t="s">
        <v>16</v>
      </c>
      <c r="B15" s="245" t="s">
        <v>60</v>
      </c>
      <c r="C15" s="242"/>
      <c r="D15" s="242"/>
      <c r="E15" s="242"/>
      <c r="F15" s="242"/>
      <c r="G15" s="242"/>
      <c r="H15" s="242"/>
      <c r="I15" s="242"/>
      <c r="J15" s="242"/>
      <c r="K15" s="242"/>
      <c r="L15" s="242"/>
      <c r="M15" s="243"/>
    </row>
    <row r="16" spans="1:13" s="136" customFormat="1" ht="24" customHeight="1">
      <c r="A16" s="259">
        <v>2</v>
      </c>
      <c r="B16" s="237" t="s">
        <v>175</v>
      </c>
      <c r="C16" s="242"/>
      <c r="D16" s="242"/>
      <c r="E16" s="242"/>
      <c r="F16" s="242"/>
      <c r="G16" s="242"/>
      <c r="H16" s="242"/>
      <c r="I16" s="242"/>
      <c r="J16" s="242"/>
      <c r="K16" s="242"/>
      <c r="L16" s="242"/>
      <c r="M16" s="243"/>
    </row>
    <row r="17" spans="1:13" ht="24" customHeight="1">
      <c r="A17" s="254" t="s">
        <v>85</v>
      </c>
      <c r="B17" s="282" t="s">
        <v>176</v>
      </c>
      <c r="C17" s="238"/>
      <c r="D17" s="238"/>
      <c r="E17" s="238"/>
      <c r="F17" s="238"/>
      <c r="G17" s="239"/>
      <c r="H17" s="239"/>
      <c r="I17" s="239"/>
      <c r="J17" s="239"/>
      <c r="K17" s="239"/>
      <c r="L17" s="239"/>
      <c r="M17" s="240"/>
    </row>
    <row r="18" spans="1:13" s="136" customFormat="1" ht="24" customHeight="1">
      <c r="A18" s="430" t="s">
        <v>16</v>
      </c>
      <c r="B18" s="244" t="s">
        <v>59</v>
      </c>
      <c r="C18" s="242"/>
      <c r="D18" s="242"/>
      <c r="E18" s="242"/>
      <c r="F18" s="242"/>
      <c r="G18" s="242"/>
      <c r="H18" s="242"/>
      <c r="I18" s="242"/>
      <c r="J18" s="242"/>
      <c r="K18" s="242"/>
      <c r="L18" s="242"/>
      <c r="M18" s="243"/>
    </row>
    <row r="19" spans="1:13" ht="24" customHeight="1">
      <c r="A19" s="430" t="s">
        <v>16</v>
      </c>
      <c r="B19" s="245" t="s">
        <v>60</v>
      </c>
      <c r="C19" s="238"/>
      <c r="D19" s="238"/>
      <c r="E19" s="238"/>
      <c r="F19" s="238"/>
      <c r="G19" s="239"/>
      <c r="H19" s="239"/>
      <c r="I19" s="239"/>
      <c r="J19" s="239"/>
      <c r="K19" s="239"/>
      <c r="L19" s="239"/>
      <c r="M19" s="240"/>
    </row>
    <row r="20" spans="1:13" ht="24" customHeight="1">
      <c r="A20" s="254" t="s">
        <v>86</v>
      </c>
      <c r="B20" s="282" t="s">
        <v>177</v>
      </c>
      <c r="C20" s="238"/>
      <c r="D20" s="238"/>
      <c r="E20" s="238"/>
      <c r="F20" s="238"/>
      <c r="G20" s="239"/>
      <c r="H20" s="239"/>
      <c r="I20" s="239"/>
      <c r="J20" s="239"/>
      <c r="K20" s="239"/>
      <c r="L20" s="239"/>
      <c r="M20" s="240"/>
    </row>
    <row r="21" spans="1:13" s="136" customFormat="1" ht="24" customHeight="1">
      <c r="A21" s="430" t="s">
        <v>16</v>
      </c>
      <c r="B21" s="244" t="s">
        <v>115</v>
      </c>
      <c r="C21" s="242"/>
      <c r="D21" s="242"/>
      <c r="E21" s="242"/>
      <c r="F21" s="242"/>
      <c r="G21" s="242"/>
      <c r="H21" s="242"/>
      <c r="I21" s="242"/>
      <c r="J21" s="242"/>
      <c r="K21" s="242"/>
      <c r="L21" s="242"/>
      <c r="M21" s="243"/>
    </row>
    <row r="22" spans="1:13" ht="24" customHeight="1">
      <c r="A22" s="430" t="s">
        <v>16</v>
      </c>
      <c r="B22" s="245" t="s">
        <v>60</v>
      </c>
      <c r="C22" s="238"/>
      <c r="D22" s="238"/>
      <c r="E22" s="238"/>
      <c r="F22" s="238"/>
      <c r="G22" s="239"/>
      <c r="H22" s="239"/>
      <c r="I22" s="239"/>
      <c r="J22" s="239"/>
      <c r="K22" s="239"/>
      <c r="L22" s="239"/>
      <c r="M22" s="240"/>
    </row>
    <row r="23" spans="1:13" ht="24" customHeight="1">
      <c r="A23" s="254" t="s">
        <v>18</v>
      </c>
      <c r="B23" s="280" t="s">
        <v>305</v>
      </c>
      <c r="C23" s="238"/>
      <c r="D23" s="238"/>
      <c r="E23" s="238"/>
      <c r="F23" s="238"/>
      <c r="G23" s="239"/>
      <c r="H23" s="239"/>
      <c r="I23" s="239"/>
      <c r="J23" s="239"/>
      <c r="K23" s="239"/>
      <c r="L23" s="239"/>
      <c r="M23" s="240"/>
    </row>
    <row r="24" spans="1:13" ht="24" customHeight="1">
      <c r="A24" s="254"/>
      <c r="B24" s="244" t="s">
        <v>166</v>
      </c>
      <c r="C24" s="238"/>
      <c r="D24" s="238"/>
      <c r="E24" s="238"/>
      <c r="F24" s="238"/>
      <c r="G24" s="239"/>
      <c r="H24" s="239"/>
      <c r="I24" s="239"/>
      <c r="J24" s="239"/>
      <c r="K24" s="239"/>
      <c r="L24" s="239"/>
      <c r="M24" s="240"/>
    </row>
    <row r="25" spans="1:13" ht="24" customHeight="1">
      <c r="A25" s="254" t="s">
        <v>15</v>
      </c>
      <c r="B25" s="279" t="s">
        <v>173</v>
      </c>
      <c r="C25" s="238"/>
      <c r="D25" s="238"/>
      <c r="E25" s="238"/>
      <c r="F25" s="238"/>
      <c r="G25" s="239"/>
      <c r="H25" s="239"/>
      <c r="I25" s="239"/>
      <c r="J25" s="239"/>
      <c r="K25" s="239"/>
      <c r="L25" s="239"/>
      <c r="M25" s="240"/>
    </row>
    <row r="26" spans="1:13" ht="24" customHeight="1">
      <c r="A26" s="254"/>
      <c r="B26" s="281" t="s">
        <v>178</v>
      </c>
      <c r="C26" s="238"/>
      <c r="D26" s="238"/>
      <c r="E26" s="238"/>
      <c r="F26" s="238"/>
      <c r="G26" s="239"/>
      <c r="H26" s="239"/>
      <c r="I26" s="239"/>
      <c r="J26" s="239"/>
      <c r="K26" s="239"/>
      <c r="L26" s="239"/>
      <c r="M26" s="240"/>
    </row>
    <row r="27" spans="1:13" ht="24" customHeight="1">
      <c r="A27" s="430" t="s">
        <v>16</v>
      </c>
      <c r="B27" s="245" t="s">
        <v>60</v>
      </c>
      <c r="C27" s="238"/>
      <c r="D27" s="238"/>
      <c r="E27" s="238"/>
      <c r="F27" s="238"/>
      <c r="G27" s="239"/>
      <c r="H27" s="239"/>
      <c r="I27" s="239"/>
      <c r="J27" s="239"/>
      <c r="K27" s="239"/>
      <c r="L27" s="239"/>
      <c r="M27" s="240"/>
    </row>
    <row r="28" spans="1:13" ht="11.25" customHeight="1" thickBot="1">
      <c r="A28" s="275"/>
      <c r="B28" s="230"/>
      <c r="C28" s="231"/>
      <c r="D28" s="231"/>
      <c r="E28" s="231"/>
      <c r="F28" s="231"/>
      <c r="G28" s="232"/>
      <c r="H28" s="232"/>
      <c r="I28" s="232"/>
      <c r="J28" s="232"/>
      <c r="K28" s="232"/>
      <c r="L28" s="232"/>
      <c r="M28" s="233"/>
    </row>
    <row r="29" ht="18.75">
      <c r="M29" s="137"/>
    </row>
    <row r="30" spans="1:13" ht="18.75">
      <c r="A30" s="277"/>
      <c r="B30" s="137"/>
      <c r="C30" s="137"/>
      <c r="D30" s="137"/>
      <c r="E30" s="137"/>
      <c r="F30" s="137"/>
      <c r="G30" s="137"/>
      <c r="H30" s="137"/>
      <c r="I30" s="137"/>
      <c r="J30" s="137"/>
      <c r="K30" s="137"/>
      <c r="L30" s="137"/>
      <c r="M30" s="137"/>
    </row>
    <row r="31" spans="1:13" ht="18.75">
      <c r="A31" s="277"/>
      <c r="B31" s="137"/>
      <c r="C31" s="137"/>
      <c r="D31" s="137"/>
      <c r="E31" s="137"/>
      <c r="F31" s="137"/>
      <c r="G31" s="137"/>
      <c r="H31" s="137"/>
      <c r="I31" s="137"/>
      <c r="J31" s="137"/>
      <c r="K31" s="137"/>
      <c r="L31" s="137"/>
      <c r="M31" s="137"/>
    </row>
    <row r="32" spans="1:13" ht="18.75">
      <c r="A32" s="277"/>
      <c r="B32" s="137"/>
      <c r="C32" s="137"/>
      <c r="D32" s="137"/>
      <c r="E32" s="137"/>
      <c r="F32" s="137"/>
      <c r="G32" s="137"/>
      <c r="H32" s="137"/>
      <c r="I32" s="137"/>
      <c r="J32" s="137"/>
      <c r="K32" s="137"/>
      <c r="L32" s="137"/>
      <c r="M32" s="137"/>
    </row>
    <row r="33" spans="1:13" ht="18.75">
      <c r="A33" s="277"/>
      <c r="B33" s="137"/>
      <c r="C33" s="137"/>
      <c r="D33" s="137"/>
      <c r="E33" s="137"/>
      <c r="F33" s="137"/>
      <c r="G33" s="137"/>
      <c r="H33" s="137"/>
      <c r="I33" s="137"/>
      <c r="J33" s="137"/>
      <c r="K33" s="137"/>
      <c r="L33" s="137"/>
      <c r="M33" s="137"/>
    </row>
    <row r="34" spans="1:13" ht="18.75">
      <c r="A34" s="277"/>
      <c r="B34" s="137"/>
      <c r="C34" s="137"/>
      <c r="D34" s="137"/>
      <c r="E34" s="137"/>
      <c r="F34" s="137"/>
      <c r="G34" s="137"/>
      <c r="H34" s="137"/>
      <c r="I34" s="137"/>
      <c r="J34" s="137"/>
      <c r="K34" s="137"/>
      <c r="L34" s="137"/>
      <c r="M34" s="137"/>
    </row>
    <row r="35" spans="1:13" ht="18.75">
      <c r="A35" s="277"/>
      <c r="B35" s="137"/>
      <c r="C35" s="137"/>
      <c r="D35" s="137"/>
      <c r="E35" s="137"/>
      <c r="F35" s="137"/>
      <c r="G35" s="137"/>
      <c r="H35" s="137"/>
      <c r="I35" s="137"/>
      <c r="J35" s="137"/>
      <c r="K35" s="137"/>
      <c r="L35" s="137"/>
      <c r="M35" s="137"/>
    </row>
    <row r="36" spans="1:13" ht="18.75">
      <c r="A36" s="277"/>
      <c r="B36" s="137"/>
      <c r="C36" s="137"/>
      <c r="D36" s="137"/>
      <c r="E36" s="137"/>
      <c r="F36" s="137"/>
      <c r="G36" s="137"/>
      <c r="H36" s="137"/>
      <c r="I36" s="137"/>
      <c r="J36" s="137"/>
      <c r="K36" s="137"/>
      <c r="L36" s="137"/>
      <c r="M36" s="137"/>
    </row>
    <row r="37" spans="1:13" ht="18.75">
      <c r="A37" s="277"/>
      <c r="B37" s="137"/>
      <c r="C37" s="137"/>
      <c r="D37" s="137"/>
      <c r="E37" s="137"/>
      <c r="F37" s="137"/>
      <c r="G37" s="137"/>
      <c r="H37" s="137"/>
      <c r="I37" s="137"/>
      <c r="J37" s="137"/>
      <c r="K37" s="137"/>
      <c r="L37" s="137"/>
      <c r="M37" s="137"/>
    </row>
    <row r="38" spans="1:13" ht="18.75">
      <c r="A38" s="277"/>
      <c r="B38" s="137"/>
      <c r="C38" s="137"/>
      <c r="D38" s="137"/>
      <c r="E38" s="137"/>
      <c r="F38" s="137"/>
      <c r="G38" s="137"/>
      <c r="H38" s="137"/>
      <c r="I38" s="137"/>
      <c r="J38" s="137"/>
      <c r="K38" s="137"/>
      <c r="L38" s="137"/>
      <c r="M38" s="137"/>
    </row>
    <row r="39" spans="1:13" ht="18.75">
      <c r="A39" s="277"/>
      <c r="B39" s="137"/>
      <c r="C39" s="137"/>
      <c r="D39" s="137"/>
      <c r="E39" s="137"/>
      <c r="F39" s="137"/>
      <c r="G39" s="137"/>
      <c r="H39" s="137"/>
      <c r="I39" s="137"/>
      <c r="J39" s="137"/>
      <c r="K39" s="137"/>
      <c r="L39" s="137"/>
      <c r="M39" s="137"/>
    </row>
    <row r="40" spans="1:13" ht="18.75">
      <c r="A40" s="277"/>
      <c r="B40" s="137"/>
      <c r="C40" s="137"/>
      <c r="D40" s="137"/>
      <c r="E40" s="137"/>
      <c r="F40" s="137"/>
      <c r="G40" s="137"/>
      <c r="H40" s="137"/>
      <c r="I40" s="137"/>
      <c r="J40" s="137"/>
      <c r="K40" s="137"/>
      <c r="L40" s="137"/>
      <c r="M40" s="137"/>
    </row>
    <row r="41" spans="1:13" ht="18.75">
      <c r="A41" s="277"/>
      <c r="B41" s="137"/>
      <c r="C41" s="137"/>
      <c r="D41" s="137"/>
      <c r="E41" s="137"/>
      <c r="F41" s="137"/>
      <c r="G41" s="137"/>
      <c r="H41" s="137"/>
      <c r="I41" s="137"/>
      <c r="J41" s="137"/>
      <c r="K41" s="137"/>
      <c r="L41" s="137"/>
      <c r="M41" s="137"/>
    </row>
    <row r="42" spans="1:13" ht="18.75">
      <c r="A42" s="277"/>
      <c r="B42" s="137"/>
      <c r="C42" s="137"/>
      <c r="D42" s="137"/>
      <c r="E42" s="137"/>
      <c r="F42" s="137"/>
      <c r="G42" s="137"/>
      <c r="H42" s="137"/>
      <c r="I42" s="137"/>
      <c r="J42" s="137"/>
      <c r="K42" s="137"/>
      <c r="L42" s="137"/>
      <c r="M42" s="137"/>
    </row>
    <row r="43" spans="1:13" ht="18.75">
      <c r="A43" s="277"/>
      <c r="B43" s="137"/>
      <c r="C43" s="137"/>
      <c r="D43" s="137"/>
      <c r="E43" s="137"/>
      <c r="F43" s="137"/>
      <c r="G43" s="137"/>
      <c r="H43" s="137"/>
      <c r="I43" s="137"/>
      <c r="J43" s="137"/>
      <c r="K43" s="137"/>
      <c r="L43" s="137"/>
      <c r="M43" s="137"/>
    </row>
    <row r="44" spans="1:13" ht="18.75">
      <c r="A44" s="277"/>
      <c r="B44" s="137"/>
      <c r="C44" s="137"/>
      <c r="D44" s="137"/>
      <c r="E44" s="137"/>
      <c r="F44" s="137"/>
      <c r="G44" s="137"/>
      <c r="H44" s="137"/>
      <c r="I44" s="137"/>
      <c r="J44" s="137"/>
      <c r="K44" s="137"/>
      <c r="L44" s="137"/>
      <c r="M44" s="137"/>
    </row>
    <row r="45" spans="1:13" ht="18.75">
      <c r="A45" s="277"/>
      <c r="B45" s="137"/>
      <c r="C45" s="137"/>
      <c r="D45" s="137"/>
      <c r="E45" s="137"/>
      <c r="F45" s="137"/>
      <c r="G45" s="137"/>
      <c r="H45" s="137"/>
      <c r="I45" s="137"/>
      <c r="J45" s="137"/>
      <c r="K45" s="137"/>
      <c r="L45" s="137"/>
      <c r="M45" s="137"/>
    </row>
    <row r="46" spans="1:13" ht="18.75">
      <c r="A46" s="277"/>
      <c r="B46" s="137"/>
      <c r="C46" s="137"/>
      <c r="D46" s="137"/>
      <c r="E46" s="137"/>
      <c r="F46" s="137"/>
      <c r="G46" s="137"/>
      <c r="H46" s="137"/>
      <c r="I46" s="137"/>
      <c r="J46" s="137"/>
      <c r="K46" s="137"/>
      <c r="L46" s="137"/>
      <c r="M46" s="137"/>
    </row>
    <row r="47" spans="1:13" ht="18.75">
      <c r="A47" s="277"/>
      <c r="B47" s="137"/>
      <c r="C47" s="137"/>
      <c r="D47" s="137"/>
      <c r="E47" s="137"/>
      <c r="F47" s="137"/>
      <c r="G47" s="137"/>
      <c r="H47" s="137"/>
      <c r="I47" s="137"/>
      <c r="J47" s="137"/>
      <c r="K47" s="137"/>
      <c r="L47" s="137"/>
      <c r="M47" s="137"/>
    </row>
    <row r="48" spans="1:13" ht="18.75">
      <c r="A48" s="277"/>
      <c r="B48" s="137"/>
      <c r="C48" s="137"/>
      <c r="D48" s="137"/>
      <c r="E48" s="137"/>
      <c r="F48" s="137"/>
      <c r="G48" s="137"/>
      <c r="H48" s="137"/>
      <c r="I48" s="137"/>
      <c r="J48" s="137"/>
      <c r="K48" s="137"/>
      <c r="L48" s="137"/>
      <c r="M48" s="137"/>
    </row>
    <row r="49" spans="1:13" ht="18.75">
      <c r="A49" s="277"/>
      <c r="B49" s="137"/>
      <c r="C49" s="137"/>
      <c r="D49" s="137"/>
      <c r="E49" s="137"/>
      <c r="F49" s="137"/>
      <c r="G49" s="137"/>
      <c r="H49" s="137"/>
      <c r="I49" s="137"/>
      <c r="J49" s="137"/>
      <c r="K49" s="137"/>
      <c r="L49" s="137"/>
      <c r="M49" s="137"/>
    </row>
    <row r="50" spans="1:13" ht="18.75">
      <c r="A50" s="277"/>
      <c r="B50" s="137"/>
      <c r="C50" s="137"/>
      <c r="D50" s="137"/>
      <c r="E50" s="137"/>
      <c r="F50" s="137"/>
      <c r="G50" s="137"/>
      <c r="H50" s="137"/>
      <c r="I50" s="137"/>
      <c r="J50" s="137"/>
      <c r="K50" s="137"/>
      <c r="L50" s="137"/>
      <c r="M50" s="137"/>
    </row>
    <row r="51" spans="1:13" ht="18.75">
      <c r="A51" s="277"/>
      <c r="B51" s="137"/>
      <c r="C51" s="137"/>
      <c r="D51" s="137"/>
      <c r="E51" s="137"/>
      <c r="F51" s="137"/>
      <c r="G51" s="137"/>
      <c r="H51" s="137"/>
      <c r="I51" s="137"/>
      <c r="J51" s="137"/>
      <c r="K51" s="137"/>
      <c r="L51" s="137"/>
      <c r="M51" s="137"/>
    </row>
    <row r="52" spans="1:13" ht="18.75">
      <c r="A52" s="277"/>
      <c r="B52" s="137"/>
      <c r="C52" s="137"/>
      <c r="D52" s="137"/>
      <c r="E52" s="137"/>
      <c r="F52" s="137"/>
      <c r="G52" s="137"/>
      <c r="H52" s="137"/>
      <c r="I52" s="137"/>
      <c r="J52" s="137"/>
      <c r="K52" s="137"/>
      <c r="L52" s="137"/>
      <c r="M52" s="137"/>
    </row>
    <row r="53" spans="1:13" ht="18.75">
      <c r="A53" s="277"/>
      <c r="B53" s="137"/>
      <c r="C53" s="137"/>
      <c r="D53" s="137"/>
      <c r="E53" s="137"/>
      <c r="F53" s="137"/>
      <c r="G53" s="137"/>
      <c r="H53" s="137"/>
      <c r="I53" s="137"/>
      <c r="J53" s="137"/>
      <c r="K53" s="137"/>
      <c r="L53" s="137"/>
      <c r="M53" s="137"/>
    </row>
    <row r="54" spans="1:13" ht="18.75">
      <c r="A54" s="277"/>
      <c r="B54" s="137"/>
      <c r="C54" s="137"/>
      <c r="D54" s="137"/>
      <c r="E54" s="137"/>
      <c r="F54" s="137"/>
      <c r="G54" s="137"/>
      <c r="H54" s="137"/>
      <c r="I54" s="137"/>
      <c r="J54" s="137"/>
      <c r="K54" s="137"/>
      <c r="L54" s="137"/>
      <c r="M54" s="137"/>
    </row>
    <row r="55" spans="1:13" ht="18.75">
      <c r="A55" s="277"/>
      <c r="B55" s="137"/>
      <c r="C55" s="137"/>
      <c r="D55" s="137"/>
      <c r="E55" s="137"/>
      <c r="F55" s="137"/>
      <c r="G55" s="137"/>
      <c r="H55" s="137"/>
      <c r="I55" s="137"/>
      <c r="J55" s="137"/>
      <c r="K55" s="137"/>
      <c r="L55" s="137"/>
      <c r="M55" s="137"/>
    </row>
    <row r="56" spans="1:13" ht="18.75">
      <c r="A56" s="277"/>
      <c r="B56" s="137"/>
      <c r="C56" s="137"/>
      <c r="D56" s="137"/>
      <c r="E56" s="137"/>
      <c r="F56" s="137"/>
      <c r="G56" s="137"/>
      <c r="H56" s="137"/>
      <c r="I56" s="137"/>
      <c r="J56" s="137"/>
      <c r="K56" s="137"/>
      <c r="L56" s="137"/>
      <c r="M56" s="137"/>
    </row>
    <row r="57" spans="1:13" ht="18.75">
      <c r="A57" s="277"/>
      <c r="B57" s="137"/>
      <c r="C57" s="137"/>
      <c r="D57" s="137"/>
      <c r="E57" s="137"/>
      <c r="F57" s="137"/>
      <c r="G57" s="137"/>
      <c r="H57" s="137"/>
      <c r="I57" s="137"/>
      <c r="J57" s="137"/>
      <c r="K57" s="137"/>
      <c r="L57" s="137"/>
      <c r="M57" s="137"/>
    </row>
    <row r="58" spans="1:13" ht="18.75">
      <c r="A58" s="277"/>
      <c r="B58" s="137"/>
      <c r="C58" s="137"/>
      <c r="D58" s="137"/>
      <c r="E58" s="137"/>
      <c r="F58" s="137"/>
      <c r="G58" s="137"/>
      <c r="H58" s="137"/>
      <c r="I58" s="137"/>
      <c r="J58" s="137"/>
      <c r="K58" s="137"/>
      <c r="L58" s="137"/>
      <c r="M58" s="137"/>
    </row>
    <row r="59" spans="1:13" ht="18.75">
      <c r="A59" s="277"/>
      <c r="B59" s="137"/>
      <c r="C59" s="137"/>
      <c r="D59" s="137"/>
      <c r="E59" s="137"/>
      <c r="F59" s="137"/>
      <c r="G59" s="137"/>
      <c r="H59" s="137"/>
      <c r="I59" s="137"/>
      <c r="J59" s="137"/>
      <c r="K59" s="137"/>
      <c r="L59" s="137"/>
      <c r="M59" s="137"/>
    </row>
    <row r="60" spans="1:13" ht="18.75">
      <c r="A60" s="277"/>
      <c r="B60" s="137"/>
      <c r="C60" s="137"/>
      <c r="D60" s="137"/>
      <c r="E60" s="137"/>
      <c r="F60" s="137"/>
      <c r="G60" s="137"/>
      <c r="H60" s="137"/>
      <c r="I60" s="137"/>
      <c r="J60" s="137"/>
      <c r="K60" s="137"/>
      <c r="L60" s="137"/>
      <c r="M60" s="137"/>
    </row>
    <row r="61" spans="1:13" ht="18.75">
      <c r="A61" s="277"/>
      <c r="B61" s="137"/>
      <c r="C61" s="137"/>
      <c r="D61" s="137"/>
      <c r="E61" s="137"/>
      <c r="F61" s="137"/>
      <c r="G61" s="137"/>
      <c r="H61" s="137"/>
      <c r="I61" s="137"/>
      <c r="J61" s="137"/>
      <c r="K61" s="137"/>
      <c r="L61" s="137"/>
      <c r="M61" s="137"/>
    </row>
    <row r="62" spans="1:13" ht="18.75">
      <c r="A62" s="277"/>
      <c r="B62" s="137"/>
      <c r="C62" s="137"/>
      <c r="D62" s="137"/>
      <c r="E62" s="137"/>
      <c r="F62" s="137"/>
      <c r="G62" s="137"/>
      <c r="H62" s="137"/>
      <c r="I62" s="137"/>
      <c r="J62" s="137"/>
      <c r="K62" s="137"/>
      <c r="L62" s="137"/>
      <c r="M62" s="137"/>
    </row>
    <row r="63" spans="1:13" ht="18.75">
      <c r="A63" s="277"/>
      <c r="B63" s="137"/>
      <c r="C63" s="137"/>
      <c r="D63" s="137"/>
      <c r="E63" s="137"/>
      <c r="F63" s="137"/>
      <c r="G63" s="137"/>
      <c r="H63" s="137"/>
      <c r="I63" s="137"/>
      <c r="J63" s="137"/>
      <c r="K63" s="137"/>
      <c r="L63" s="137"/>
      <c r="M63" s="137"/>
    </row>
    <row r="64" spans="1:13" ht="18.75">
      <c r="A64" s="277"/>
      <c r="B64" s="137"/>
      <c r="C64" s="137"/>
      <c r="D64" s="137"/>
      <c r="E64" s="137"/>
      <c r="F64" s="137"/>
      <c r="G64" s="137"/>
      <c r="H64" s="137"/>
      <c r="I64" s="137"/>
      <c r="J64" s="137"/>
      <c r="K64" s="137"/>
      <c r="L64" s="137"/>
      <c r="M64" s="137"/>
    </row>
    <row r="65" spans="1:13" ht="18.75">
      <c r="A65" s="277"/>
      <c r="B65" s="137"/>
      <c r="C65" s="137"/>
      <c r="D65" s="137"/>
      <c r="E65" s="137"/>
      <c r="F65" s="137"/>
      <c r="G65" s="137"/>
      <c r="H65" s="137"/>
      <c r="I65" s="137"/>
      <c r="J65" s="137"/>
      <c r="K65" s="137"/>
      <c r="L65" s="137"/>
      <c r="M65" s="137"/>
    </row>
    <row r="66" spans="1:13" ht="18.75">
      <c r="A66" s="277"/>
      <c r="B66" s="137"/>
      <c r="C66" s="137"/>
      <c r="D66" s="137"/>
      <c r="E66" s="137"/>
      <c r="F66" s="137"/>
      <c r="G66" s="137"/>
      <c r="H66" s="137"/>
      <c r="I66" s="137"/>
      <c r="J66" s="137"/>
      <c r="K66" s="137"/>
      <c r="L66" s="137"/>
      <c r="M66" s="137"/>
    </row>
    <row r="67" spans="1:13" ht="18.75">
      <c r="A67" s="277"/>
      <c r="B67" s="137"/>
      <c r="C67" s="137"/>
      <c r="D67" s="137"/>
      <c r="E67" s="137"/>
      <c r="F67" s="137"/>
      <c r="G67" s="137"/>
      <c r="H67" s="137"/>
      <c r="I67" s="137"/>
      <c r="J67" s="137"/>
      <c r="K67" s="137"/>
      <c r="L67" s="137"/>
      <c r="M67" s="137"/>
    </row>
    <row r="68" spans="1:13" ht="18.75">
      <c r="A68" s="277"/>
      <c r="B68" s="137"/>
      <c r="C68" s="137"/>
      <c r="D68" s="137"/>
      <c r="E68" s="137"/>
      <c r="F68" s="137"/>
      <c r="G68" s="137"/>
      <c r="H68" s="137"/>
      <c r="I68" s="137"/>
      <c r="J68" s="137"/>
      <c r="K68" s="137"/>
      <c r="L68" s="137"/>
      <c r="M68" s="137"/>
    </row>
    <row r="69" spans="1:13" ht="18.75">
      <c r="A69" s="277"/>
      <c r="B69" s="137"/>
      <c r="C69" s="137"/>
      <c r="D69" s="137"/>
      <c r="E69" s="137"/>
      <c r="F69" s="137"/>
      <c r="G69" s="137"/>
      <c r="H69" s="137"/>
      <c r="I69" s="137"/>
      <c r="J69" s="137"/>
      <c r="K69" s="137"/>
      <c r="L69" s="137"/>
      <c r="M69" s="137"/>
    </row>
    <row r="70" spans="1:13" ht="18.75">
      <c r="A70" s="277"/>
      <c r="B70" s="137"/>
      <c r="C70" s="137"/>
      <c r="D70" s="137"/>
      <c r="E70" s="137"/>
      <c r="F70" s="137"/>
      <c r="G70" s="137"/>
      <c r="H70" s="137"/>
      <c r="I70" s="137"/>
      <c r="J70" s="137"/>
      <c r="K70" s="137"/>
      <c r="L70" s="137"/>
      <c r="M70" s="137"/>
    </row>
    <row r="71" spans="1:13" ht="18.75">
      <c r="A71" s="277"/>
      <c r="B71" s="137"/>
      <c r="C71" s="137"/>
      <c r="D71" s="137"/>
      <c r="E71" s="137"/>
      <c r="F71" s="137"/>
      <c r="G71" s="137"/>
      <c r="H71" s="137"/>
      <c r="I71" s="137"/>
      <c r="J71" s="137"/>
      <c r="K71" s="137"/>
      <c r="L71" s="137"/>
      <c r="M71" s="137"/>
    </row>
    <row r="72" spans="1:13" ht="18.75">
      <c r="A72" s="277"/>
      <c r="B72" s="137"/>
      <c r="C72" s="137"/>
      <c r="D72" s="137"/>
      <c r="E72" s="137"/>
      <c r="F72" s="137"/>
      <c r="G72" s="137"/>
      <c r="H72" s="137"/>
      <c r="I72" s="137"/>
      <c r="J72" s="137"/>
      <c r="K72" s="137"/>
      <c r="L72" s="137"/>
      <c r="M72" s="137"/>
    </row>
    <row r="73" spans="1:13" ht="18.75">
      <c r="A73" s="277"/>
      <c r="B73" s="137"/>
      <c r="C73" s="137"/>
      <c r="D73" s="137"/>
      <c r="E73" s="137"/>
      <c r="F73" s="137"/>
      <c r="G73" s="137"/>
      <c r="H73" s="137"/>
      <c r="I73" s="137"/>
      <c r="J73" s="137"/>
      <c r="K73" s="137"/>
      <c r="L73" s="137"/>
      <c r="M73" s="137"/>
    </row>
    <row r="74" spans="1:13" ht="18.75">
      <c r="A74" s="277"/>
      <c r="B74" s="137"/>
      <c r="C74" s="137"/>
      <c r="D74" s="137"/>
      <c r="E74" s="137"/>
      <c r="F74" s="137"/>
      <c r="G74" s="137"/>
      <c r="H74" s="137"/>
      <c r="I74" s="137"/>
      <c r="J74" s="137"/>
      <c r="K74" s="137"/>
      <c r="L74" s="137"/>
      <c r="M74" s="137"/>
    </row>
    <row r="75" spans="1:13" ht="18.75">
      <c r="A75" s="277"/>
      <c r="B75" s="137"/>
      <c r="C75" s="137"/>
      <c r="D75" s="137"/>
      <c r="E75" s="137"/>
      <c r="F75" s="137"/>
      <c r="G75" s="137"/>
      <c r="H75" s="137"/>
      <c r="I75" s="137"/>
      <c r="J75" s="137"/>
      <c r="K75" s="137"/>
      <c r="L75" s="137"/>
      <c r="M75" s="137"/>
    </row>
    <row r="76" spans="1:13" ht="18.75">
      <c r="A76" s="277"/>
      <c r="B76" s="137"/>
      <c r="C76" s="137"/>
      <c r="D76" s="137"/>
      <c r="E76" s="137"/>
      <c r="F76" s="137"/>
      <c r="G76" s="137"/>
      <c r="H76" s="137"/>
      <c r="I76" s="137"/>
      <c r="J76" s="137"/>
      <c r="K76" s="137"/>
      <c r="L76" s="137"/>
      <c r="M76" s="137"/>
    </row>
    <row r="77" spans="1:13" ht="18.75">
      <c r="A77" s="277"/>
      <c r="B77" s="137"/>
      <c r="C77" s="137"/>
      <c r="D77" s="137"/>
      <c r="E77" s="137"/>
      <c r="F77" s="137"/>
      <c r="G77" s="137"/>
      <c r="H77" s="137"/>
      <c r="I77" s="137"/>
      <c r="J77" s="137"/>
      <c r="K77" s="137"/>
      <c r="L77" s="137"/>
      <c r="M77" s="137"/>
    </row>
    <row r="78" spans="1:13" ht="18.75">
      <c r="A78" s="277"/>
      <c r="B78" s="137"/>
      <c r="C78" s="137"/>
      <c r="D78" s="137"/>
      <c r="E78" s="137"/>
      <c r="F78" s="137"/>
      <c r="G78" s="137"/>
      <c r="H78" s="137"/>
      <c r="I78" s="137"/>
      <c r="J78" s="137"/>
      <c r="K78" s="137"/>
      <c r="L78" s="137"/>
      <c r="M78" s="137"/>
    </row>
    <row r="79" spans="1:13" ht="18.75">
      <c r="A79" s="277"/>
      <c r="B79" s="137"/>
      <c r="C79" s="137"/>
      <c r="D79" s="137"/>
      <c r="E79" s="137"/>
      <c r="F79" s="137"/>
      <c r="G79" s="137"/>
      <c r="H79" s="137"/>
      <c r="I79" s="137"/>
      <c r="J79" s="137"/>
      <c r="K79" s="137"/>
      <c r="L79" s="137"/>
      <c r="M79" s="137"/>
    </row>
    <row r="80" spans="1:13" ht="18.75">
      <c r="A80" s="277"/>
      <c r="B80" s="137"/>
      <c r="C80" s="137"/>
      <c r="D80" s="137"/>
      <c r="E80" s="137"/>
      <c r="F80" s="137"/>
      <c r="G80" s="137"/>
      <c r="H80" s="137"/>
      <c r="I80" s="137"/>
      <c r="J80" s="137"/>
      <c r="K80" s="137"/>
      <c r="L80" s="137"/>
      <c r="M80" s="137"/>
    </row>
    <row r="81" spans="1:13" ht="18.75">
      <c r="A81" s="277"/>
      <c r="B81" s="137"/>
      <c r="C81" s="137"/>
      <c r="D81" s="137"/>
      <c r="E81" s="137"/>
      <c r="F81" s="137"/>
      <c r="G81" s="137"/>
      <c r="H81" s="137"/>
      <c r="I81" s="137"/>
      <c r="J81" s="137"/>
      <c r="K81" s="137"/>
      <c r="L81" s="137"/>
      <c r="M81" s="137"/>
    </row>
    <row r="82" spans="1:13" ht="18.75">
      <c r="A82" s="277"/>
      <c r="B82" s="137"/>
      <c r="C82" s="137"/>
      <c r="D82" s="137"/>
      <c r="E82" s="137"/>
      <c r="F82" s="137"/>
      <c r="G82" s="137"/>
      <c r="H82" s="137"/>
      <c r="I82" s="137"/>
      <c r="J82" s="137"/>
      <c r="K82" s="137"/>
      <c r="L82" s="137"/>
      <c r="M82" s="137"/>
    </row>
    <row r="83" spans="1:13" ht="18.75">
      <c r="A83" s="277"/>
      <c r="B83" s="137"/>
      <c r="C83" s="137"/>
      <c r="D83" s="137"/>
      <c r="E83" s="137"/>
      <c r="F83" s="137"/>
      <c r="G83" s="137"/>
      <c r="H83" s="137"/>
      <c r="I83" s="137"/>
      <c r="J83" s="137"/>
      <c r="K83" s="137"/>
      <c r="L83" s="137"/>
      <c r="M83" s="137"/>
    </row>
    <row r="84" spans="1:13" ht="18.75">
      <c r="A84" s="277"/>
      <c r="B84" s="137"/>
      <c r="C84" s="137"/>
      <c r="D84" s="137"/>
      <c r="E84" s="137"/>
      <c r="F84" s="137"/>
      <c r="G84" s="137"/>
      <c r="H84" s="137"/>
      <c r="I84" s="137"/>
      <c r="J84" s="137"/>
      <c r="K84" s="137"/>
      <c r="L84" s="137"/>
      <c r="M84" s="137"/>
    </row>
    <row r="85" spans="1:13" ht="18.75">
      <c r="A85" s="277"/>
      <c r="B85" s="137"/>
      <c r="C85" s="137"/>
      <c r="D85" s="137"/>
      <c r="E85" s="137"/>
      <c r="F85" s="137"/>
      <c r="G85" s="137"/>
      <c r="H85" s="137"/>
      <c r="I85" s="137"/>
      <c r="J85" s="137"/>
      <c r="K85" s="137"/>
      <c r="L85" s="137"/>
      <c r="M85" s="137"/>
    </row>
    <row r="86" spans="1:13" ht="18.75">
      <c r="A86" s="277"/>
      <c r="B86" s="137"/>
      <c r="C86" s="137"/>
      <c r="D86" s="137"/>
      <c r="E86" s="137"/>
      <c r="F86" s="137"/>
      <c r="G86" s="137"/>
      <c r="H86" s="137"/>
      <c r="I86" s="137"/>
      <c r="J86" s="137"/>
      <c r="K86" s="137"/>
      <c r="L86" s="137"/>
      <c r="M86" s="137"/>
    </row>
    <row r="87" spans="1:13" ht="18.75">
      <c r="A87" s="277"/>
      <c r="B87" s="137"/>
      <c r="C87" s="137"/>
      <c r="D87" s="137"/>
      <c r="E87" s="137"/>
      <c r="F87" s="137"/>
      <c r="G87" s="137"/>
      <c r="H87" s="137"/>
      <c r="I87" s="137"/>
      <c r="J87" s="137"/>
      <c r="K87" s="137"/>
      <c r="L87" s="137"/>
      <c r="M87" s="137"/>
    </row>
    <row r="88" spans="1:13" ht="18.75">
      <c r="A88" s="277"/>
      <c r="B88" s="137"/>
      <c r="C88" s="137"/>
      <c r="D88" s="137"/>
      <c r="E88" s="137"/>
      <c r="F88" s="137"/>
      <c r="G88" s="137"/>
      <c r="H88" s="137"/>
      <c r="I88" s="137"/>
      <c r="J88" s="137"/>
      <c r="K88" s="137"/>
      <c r="L88" s="137"/>
      <c r="M88" s="137"/>
    </row>
    <row r="89" spans="1:13" ht="18.75">
      <c r="A89" s="277"/>
      <c r="B89" s="137"/>
      <c r="C89" s="137"/>
      <c r="D89" s="137"/>
      <c r="E89" s="137"/>
      <c r="F89" s="137"/>
      <c r="G89" s="137"/>
      <c r="H89" s="137"/>
      <c r="I89" s="137"/>
      <c r="J89" s="137"/>
      <c r="K89" s="137"/>
      <c r="L89" s="137"/>
      <c r="M89" s="137"/>
    </row>
    <row r="90" spans="1:13" ht="18.75">
      <c r="A90" s="277"/>
      <c r="B90" s="137"/>
      <c r="C90" s="137"/>
      <c r="D90" s="137"/>
      <c r="E90" s="137"/>
      <c r="F90" s="137"/>
      <c r="G90" s="137"/>
      <c r="H90" s="137"/>
      <c r="I90" s="137"/>
      <c r="J90" s="137"/>
      <c r="K90" s="137"/>
      <c r="L90" s="137"/>
      <c r="M90" s="137"/>
    </row>
    <row r="91" spans="1:13" ht="18.75">
      <c r="A91" s="277"/>
      <c r="B91" s="137"/>
      <c r="C91" s="137"/>
      <c r="D91" s="137"/>
      <c r="E91" s="137"/>
      <c r="F91" s="137"/>
      <c r="G91" s="137"/>
      <c r="H91" s="137"/>
      <c r="I91" s="137"/>
      <c r="J91" s="137"/>
      <c r="K91" s="137"/>
      <c r="L91" s="137"/>
      <c r="M91" s="137"/>
    </row>
    <row r="92" spans="1:13" ht="18.75">
      <c r="A92" s="277"/>
      <c r="B92" s="137"/>
      <c r="C92" s="137"/>
      <c r="D92" s="137"/>
      <c r="E92" s="137"/>
      <c r="F92" s="137"/>
      <c r="G92" s="137"/>
      <c r="H92" s="137"/>
      <c r="I92" s="137"/>
      <c r="J92" s="137"/>
      <c r="K92" s="137"/>
      <c r="L92" s="137"/>
      <c r="M92" s="137"/>
    </row>
    <row r="93" spans="1:13" ht="18.75">
      <c r="A93" s="277"/>
      <c r="B93" s="137"/>
      <c r="C93" s="137"/>
      <c r="D93" s="137"/>
      <c r="E93" s="137"/>
      <c r="F93" s="137"/>
      <c r="G93" s="137"/>
      <c r="H93" s="137"/>
      <c r="I93" s="137"/>
      <c r="J93" s="137"/>
      <c r="K93" s="137"/>
      <c r="L93" s="137"/>
      <c r="M93" s="137"/>
    </row>
    <row r="94" spans="1:13" ht="18.75">
      <c r="A94" s="277"/>
      <c r="B94" s="137"/>
      <c r="C94" s="137"/>
      <c r="D94" s="137"/>
      <c r="E94" s="137"/>
      <c r="F94" s="137"/>
      <c r="G94" s="137"/>
      <c r="H94" s="137"/>
      <c r="I94" s="137"/>
      <c r="J94" s="137"/>
      <c r="K94" s="137"/>
      <c r="L94" s="137"/>
      <c r="M94" s="137"/>
    </row>
    <row r="95" spans="1:13" ht="18.75">
      <c r="A95" s="277"/>
      <c r="B95" s="137"/>
      <c r="C95" s="137"/>
      <c r="D95" s="137"/>
      <c r="E95" s="137"/>
      <c r="F95" s="137"/>
      <c r="G95" s="137"/>
      <c r="H95" s="137"/>
      <c r="I95" s="137"/>
      <c r="J95" s="137"/>
      <c r="K95" s="137"/>
      <c r="L95" s="137"/>
      <c r="M95" s="137"/>
    </row>
    <row r="96" spans="1:13" ht="18.75">
      <c r="A96" s="277"/>
      <c r="B96" s="137"/>
      <c r="C96" s="137"/>
      <c r="D96" s="137"/>
      <c r="E96" s="137"/>
      <c r="F96" s="137"/>
      <c r="G96" s="137"/>
      <c r="H96" s="137"/>
      <c r="I96" s="137"/>
      <c r="J96" s="137"/>
      <c r="K96" s="137"/>
      <c r="L96" s="137"/>
      <c r="M96" s="137"/>
    </row>
    <row r="97" spans="1:13" ht="18.75">
      <c r="A97" s="277"/>
      <c r="B97" s="137"/>
      <c r="C97" s="137"/>
      <c r="D97" s="137"/>
      <c r="E97" s="137"/>
      <c r="F97" s="137"/>
      <c r="G97" s="137"/>
      <c r="H97" s="137"/>
      <c r="I97" s="137"/>
      <c r="J97" s="137"/>
      <c r="K97" s="137"/>
      <c r="L97" s="137"/>
      <c r="M97" s="137"/>
    </row>
    <row r="98" spans="1:13" ht="18.75">
      <c r="A98" s="277"/>
      <c r="B98" s="137"/>
      <c r="C98" s="137"/>
      <c r="D98" s="137"/>
      <c r="E98" s="137"/>
      <c r="F98" s="137"/>
      <c r="G98" s="137"/>
      <c r="H98" s="137"/>
      <c r="I98" s="137"/>
      <c r="J98" s="137"/>
      <c r="K98" s="137"/>
      <c r="L98" s="137"/>
      <c r="M98" s="137"/>
    </row>
    <row r="99" spans="1:13" ht="18.75">
      <c r="A99" s="277"/>
      <c r="B99" s="137"/>
      <c r="C99" s="137"/>
      <c r="D99" s="137"/>
      <c r="E99" s="137"/>
      <c r="F99" s="137"/>
      <c r="G99" s="137"/>
      <c r="H99" s="137"/>
      <c r="I99" s="137"/>
      <c r="J99" s="137"/>
      <c r="K99" s="137"/>
      <c r="L99" s="137"/>
      <c r="M99" s="137"/>
    </row>
    <row r="100" spans="1:13" ht="18.75">
      <c r="A100" s="277"/>
      <c r="B100" s="137"/>
      <c r="C100" s="137"/>
      <c r="D100" s="137"/>
      <c r="E100" s="137"/>
      <c r="F100" s="137"/>
      <c r="G100" s="137"/>
      <c r="H100" s="137"/>
      <c r="I100" s="137"/>
      <c r="J100" s="137"/>
      <c r="K100" s="137"/>
      <c r="L100" s="137"/>
      <c r="M100" s="137"/>
    </row>
    <row r="101" spans="1:13" ht="18.75">
      <c r="A101" s="277"/>
      <c r="B101" s="137"/>
      <c r="C101" s="137"/>
      <c r="D101" s="137"/>
      <c r="E101" s="137"/>
      <c r="F101" s="137"/>
      <c r="G101" s="137"/>
      <c r="H101" s="137"/>
      <c r="I101" s="137"/>
      <c r="J101" s="137"/>
      <c r="K101" s="137"/>
      <c r="L101" s="137"/>
      <c r="M101" s="137"/>
    </row>
    <row r="102" spans="1:13" ht="18.75">
      <c r="A102" s="277"/>
      <c r="B102" s="137"/>
      <c r="C102" s="137"/>
      <c r="D102" s="137"/>
      <c r="E102" s="137"/>
      <c r="F102" s="137"/>
      <c r="G102" s="137"/>
      <c r="H102" s="137"/>
      <c r="I102" s="137"/>
      <c r="J102" s="137"/>
      <c r="K102" s="137"/>
      <c r="L102" s="137"/>
      <c r="M102" s="137"/>
    </row>
    <row r="103" spans="1:13" ht="18.75">
      <c r="A103" s="277"/>
      <c r="B103" s="137"/>
      <c r="C103" s="137"/>
      <c r="D103" s="137"/>
      <c r="E103" s="137"/>
      <c r="F103" s="137"/>
      <c r="G103" s="137"/>
      <c r="H103" s="137"/>
      <c r="I103" s="137"/>
      <c r="J103" s="137"/>
      <c r="K103" s="137"/>
      <c r="L103" s="137"/>
      <c r="M103" s="137"/>
    </row>
    <row r="104" spans="1:13" ht="18.75">
      <c r="A104" s="277"/>
      <c r="B104" s="137"/>
      <c r="C104" s="137"/>
      <c r="D104" s="137"/>
      <c r="E104" s="137"/>
      <c r="F104" s="137"/>
      <c r="G104" s="137"/>
      <c r="H104" s="137"/>
      <c r="I104" s="137"/>
      <c r="J104" s="137"/>
      <c r="K104" s="137"/>
      <c r="L104" s="137"/>
      <c r="M104" s="137"/>
    </row>
    <row r="105" spans="1:13" ht="18.75">
      <c r="A105" s="277"/>
      <c r="B105" s="137"/>
      <c r="C105" s="137"/>
      <c r="D105" s="137"/>
      <c r="E105" s="137"/>
      <c r="F105" s="137"/>
      <c r="G105" s="137"/>
      <c r="H105" s="137"/>
      <c r="I105" s="137"/>
      <c r="J105" s="137"/>
      <c r="K105" s="137"/>
      <c r="L105" s="137"/>
      <c r="M105" s="137"/>
    </row>
    <row r="106" spans="1:13" ht="18.75">
      <c r="A106" s="277"/>
      <c r="B106" s="137"/>
      <c r="C106" s="137"/>
      <c r="D106" s="137"/>
      <c r="E106" s="137"/>
      <c r="F106" s="137"/>
      <c r="G106" s="137"/>
      <c r="H106" s="137"/>
      <c r="I106" s="137"/>
      <c r="J106" s="137"/>
      <c r="K106" s="137"/>
      <c r="L106" s="137"/>
      <c r="M106" s="137"/>
    </row>
    <row r="107" spans="1:13" ht="18.75">
      <c r="A107" s="277"/>
      <c r="B107" s="137"/>
      <c r="C107" s="137"/>
      <c r="D107" s="137"/>
      <c r="E107" s="137"/>
      <c r="F107" s="137"/>
      <c r="G107" s="137"/>
      <c r="H107" s="137"/>
      <c r="I107" s="137"/>
      <c r="J107" s="137"/>
      <c r="K107" s="137"/>
      <c r="L107" s="137"/>
      <c r="M107" s="137"/>
    </row>
    <row r="108" spans="1:13" ht="18.75">
      <c r="A108" s="277"/>
      <c r="B108" s="137"/>
      <c r="C108" s="137"/>
      <c r="D108" s="137"/>
      <c r="E108" s="137"/>
      <c r="F108" s="137"/>
      <c r="G108" s="137"/>
      <c r="H108" s="137"/>
      <c r="I108" s="137"/>
      <c r="J108" s="137"/>
      <c r="K108" s="137"/>
      <c r="L108" s="137"/>
      <c r="M108" s="137"/>
    </row>
    <row r="109" spans="1:13" ht="18.75">
      <c r="A109" s="277"/>
      <c r="B109" s="137"/>
      <c r="C109" s="137"/>
      <c r="D109" s="137"/>
      <c r="E109" s="137"/>
      <c r="F109" s="137"/>
      <c r="G109" s="137"/>
      <c r="H109" s="137"/>
      <c r="I109" s="137"/>
      <c r="J109" s="137"/>
      <c r="K109" s="137"/>
      <c r="L109" s="137"/>
      <c r="M109" s="137"/>
    </row>
    <row r="110" spans="1:13" ht="18.75">
      <c r="A110" s="277"/>
      <c r="B110" s="137"/>
      <c r="C110" s="137"/>
      <c r="D110" s="137"/>
      <c r="E110" s="137"/>
      <c r="F110" s="137"/>
      <c r="G110" s="137"/>
      <c r="H110" s="137"/>
      <c r="I110" s="137"/>
      <c r="J110" s="137"/>
      <c r="K110" s="137"/>
      <c r="L110" s="137"/>
      <c r="M110" s="137"/>
    </row>
    <row r="111" spans="1:13" ht="18.75">
      <c r="A111" s="277"/>
      <c r="B111" s="137"/>
      <c r="C111" s="137"/>
      <c r="D111" s="137"/>
      <c r="E111" s="137"/>
      <c r="F111" s="137"/>
      <c r="G111" s="137"/>
      <c r="H111" s="137"/>
      <c r="I111" s="137"/>
      <c r="J111" s="137"/>
      <c r="K111" s="137"/>
      <c r="L111" s="137"/>
      <c r="M111" s="137"/>
    </row>
    <row r="112" spans="1:13" ht="18.75">
      <c r="A112" s="277"/>
      <c r="B112" s="137"/>
      <c r="C112" s="137"/>
      <c r="D112" s="137"/>
      <c r="E112" s="137"/>
      <c r="F112" s="137"/>
      <c r="G112" s="137"/>
      <c r="H112" s="137"/>
      <c r="I112" s="137"/>
      <c r="J112" s="137"/>
      <c r="K112" s="137"/>
      <c r="L112" s="137"/>
      <c r="M112" s="137"/>
    </row>
    <row r="113" spans="1:13" ht="18.75">
      <c r="A113" s="277"/>
      <c r="B113" s="137"/>
      <c r="C113" s="137"/>
      <c r="D113" s="137"/>
      <c r="E113" s="137"/>
      <c r="F113" s="137"/>
      <c r="G113" s="137"/>
      <c r="H113" s="137"/>
      <c r="I113" s="137"/>
      <c r="J113" s="137"/>
      <c r="K113" s="137"/>
      <c r="L113" s="137"/>
      <c r="M113" s="137"/>
    </row>
    <row r="114" spans="1:13" ht="18.75">
      <c r="A114" s="277"/>
      <c r="B114" s="137"/>
      <c r="C114" s="137"/>
      <c r="D114" s="137"/>
      <c r="E114" s="137"/>
      <c r="F114" s="137"/>
      <c r="G114" s="137"/>
      <c r="H114" s="137"/>
      <c r="I114" s="137"/>
      <c r="J114" s="137"/>
      <c r="K114" s="137"/>
      <c r="L114" s="137"/>
      <c r="M114" s="137"/>
    </row>
    <row r="115" spans="1:13" ht="18.75">
      <c r="A115" s="277"/>
      <c r="B115" s="137"/>
      <c r="C115" s="137"/>
      <c r="D115" s="137"/>
      <c r="E115" s="137"/>
      <c r="F115" s="137"/>
      <c r="G115" s="137"/>
      <c r="H115" s="137"/>
      <c r="I115" s="137"/>
      <c r="J115" s="137"/>
      <c r="K115" s="137"/>
      <c r="L115" s="137"/>
      <c r="M115" s="137"/>
    </row>
    <row r="116" spans="1:13" ht="18.75">
      <c r="A116" s="277"/>
      <c r="B116" s="137"/>
      <c r="C116" s="137"/>
      <c r="D116" s="137"/>
      <c r="E116" s="137"/>
      <c r="F116" s="137"/>
      <c r="G116" s="137"/>
      <c r="H116" s="137"/>
      <c r="I116" s="137"/>
      <c r="J116" s="137"/>
      <c r="K116" s="137"/>
      <c r="L116" s="137"/>
      <c r="M116" s="137"/>
    </row>
    <row r="117" spans="1:13" ht="18.75">
      <c r="A117" s="277"/>
      <c r="B117" s="137"/>
      <c r="C117" s="137"/>
      <c r="D117" s="137"/>
      <c r="E117" s="137"/>
      <c r="F117" s="137"/>
      <c r="G117" s="137"/>
      <c r="H117" s="137"/>
      <c r="I117" s="137"/>
      <c r="J117" s="137"/>
      <c r="K117" s="137"/>
      <c r="L117" s="137"/>
      <c r="M117" s="137"/>
    </row>
    <row r="118" spans="1:13" ht="18.75">
      <c r="A118" s="277"/>
      <c r="B118" s="137"/>
      <c r="C118" s="137"/>
      <c r="D118" s="137"/>
      <c r="E118" s="137"/>
      <c r="F118" s="137"/>
      <c r="G118" s="137"/>
      <c r="H118" s="137"/>
      <c r="I118" s="137"/>
      <c r="J118" s="137"/>
      <c r="K118" s="137"/>
      <c r="L118" s="137"/>
      <c r="M118" s="137"/>
    </row>
    <row r="119" spans="1:13" ht="18.75">
      <c r="A119" s="277"/>
      <c r="B119" s="137"/>
      <c r="C119" s="137"/>
      <c r="D119" s="137"/>
      <c r="E119" s="137"/>
      <c r="F119" s="137"/>
      <c r="G119" s="137"/>
      <c r="H119" s="137"/>
      <c r="I119" s="137"/>
      <c r="J119" s="137"/>
      <c r="K119" s="137"/>
      <c r="L119" s="137"/>
      <c r="M119" s="137"/>
    </row>
    <row r="120" spans="1:13" ht="18.75">
      <c r="A120" s="277"/>
      <c r="B120" s="137"/>
      <c r="C120" s="137"/>
      <c r="D120" s="137"/>
      <c r="E120" s="137"/>
      <c r="F120" s="137"/>
      <c r="G120" s="137"/>
      <c r="H120" s="137"/>
      <c r="I120" s="137"/>
      <c r="J120" s="137"/>
      <c r="K120" s="137"/>
      <c r="L120" s="137"/>
      <c r="M120" s="137"/>
    </row>
    <row r="121" spans="1:13" ht="18.75">
      <c r="A121" s="277"/>
      <c r="B121" s="137"/>
      <c r="C121" s="137"/>
      <c r="D121" s="137"/>
      <c r="E121" s="137"/>
      <c r="F121" s="137"/>
      <c r="G121" s="137"/>
      <c r="H121" s="137"/>
      <c r="I121" s="137"/>
      <c r="J121" s="137"/>
      <c r="K121" s="137"/>
      <c r="L121" s="137"/>
      <c r="M121" s="137"/>
    </row>
    <row r="122" spans="1:13" ht="18.75">
      <c r="A122" s="277"/>
      <c r="B122" s="137"/>
      <c r="C122" s="137"/>
      <c r="D122" s="137"/>
      <c r="E122" s="137"/>
      <c r="F122" s="137"/>
      <c r="G122" s="137"/>
      <c r="H122" s="137"/>
      <c r="I122" s="137"/>
      <c r="J122" s="137"/>
      <c r="K122" s="137"/>
      <c r="L122" s="137"/>
      <c r="M122" s="137"/>
    </row>
    <row r="123" spans="1:13" ht="18.75">
      <c r="A123" s="277"/>
      <c r="B123" s="137"/>
      <c r="C123" s="137"/>
      <c r="D123" s="137"/>
      <c r="E123" s="137"/>
      <c r="F123" s="137"/>
      <c r="G123" s="137"/>
      <c r="H123" s="137"/>
      <c r="I123" s="137"/>
      <c r="J123" s="137"/>
      <c r="K123" s="137"/>
      <c r="L123" s="137"/>
      <c r="M123" s="137"/>
    </row>
    <row r="124" spans="1:13" ht="18.75">
      <c r="A124" s="277"/>
      <c r="B124" s="137"/>
      <c r="C124" s="137"/>
      <c r="D124" s="137"/>
      <c r="E124" s="137"/>
      <c r="F124" s="137"/>
      <c r="G124" s="137"/>
      <c r="H124" s="137"/>
      <c r="I124" s="137"/>
      <c r="J124" s="137"/>
      <c r="K124" s="137"/>
      <c r="L124" s="137"/>
      <c r="M124" s="137"/>
    </row>
    <row r="125" spans="1:13" ht="18.75">
      <c r="A125" s="277"/>
      <c r="B125" s="137"/>
      <c r="C125" s="137"/>
      <c r="D125" s="137"/>
      <c r="E125" s="137"/>
      <c r="F125" s="137"/>
      <c r="G125" s="137"/>
      <c r="H125" s="137"/>
      <c r="I125" s="137"/>
      <c r="J125" s="137"/>
      <c r="K125" s="137"/>
      <c r="L125" s="137"/>
      <c r="M125" s="137"/>
    </row>
    <row r="126" spans="1:13" ht="18.75">
      <c r="A126" s="277"/>
      <c r="B126" s="137"/>
      <c r="C126" s="137"/>
      <c r="D126" s="137"/>
      <c r="E126" s="137"/>
      <c r="F126" s="137"/>
      <c r="G126" s="137"/>
      <c r="H126" s="137"/>
      <c r="I126" s="137"/>
      <c r="J126" s="137"/>
      <c r="K126" s="137"/>
      <c r="L126" s="137"/>
      <c r="M126" s="137"/>
    </row>
    <row r="127" spans="1:13" ht="18.75">
      <c r="A127" s="277"/>
      <c r="B127" s="137"/>
      <c r="C127" s="137"/>
      <c r="D127" s="137"/>
      <c r="E127" s="137"/>
      <c r="F127" s="137"/>
      <c r="G127" s="137"/>
      <c r="H127" s="137"/>
      <c r="I127" s="137"/>
      <c r="J127" s="137"/>
      <c r="K127" s="137"/>
      <c r="L127" s="137"/>
      <c r="M127" s="137"/>
    </row>
    <row r="128" spans="1:13" ht="18.75">
      <c r="A128" s="277"/>
      <c r="B128" s="137"/>
      <c r="C128" s="137"/>
      <c r="D128" s="137"/>
      <c r="E128" s="137"/>
      <c r="F128" s="137"/>
      <c r="G128" s="137"/>
      <c r="H128" s="137"/>
      <c r="I128" s="137"/>
      <c r="J128" s="137"/>
      <c r="K128" s="137"/>
      <c r="L128" s="137"/>
      <c r="M128" s="137"/>
    </row>
    <row r="129" spans="1:13" ht="18.75">
      <c r="A129" s="277"/>
      <c r="B129" s="137"/>
      <c r="C129" s="137"/>
      <c r="D129" s="137"/>
      <c r="E129" s="137"/>
      <c r="F129" s="137"/>
      <c r="G129" s="137"/>
      <c r="H129" s="137"/>
      <c r="I129" s="137"/>
      <c r="J129" s="137"/>
      <c r="K129" s="137"/>
      <c r="L129" s="137"/>
      <c r="M129" s="137"/>
    </row>
    <row r="130" spans="1:13" ht="18.75">
      <c r="A130" s="277"/>
      <c r="B130" s="137"/>
      <c r="C130" s="137"/>
      <c r="D130" s="137"/>
      <c r="E130" s="137"/>
      <c r="F130" s="137"/>
      <c r="G130" s="137"/>
      <c r="H130" s="137"/>
      <c r="I130" s="137"/>
      <c r="J130" s="137"/>
      <c r="K130" s="137"/>
      <c r="L130" s="137"/>
      <c r="M130" s="137"/>
    </row>
    <row r="131" spans="1:13" ht="18.75">
      <c r="A131" s="277"/>
      <c r="B131" s="137"/>
      <c r="C131" s="137"/>
      <c r="D131" s="137"/>
      <c r="E131" s="137"/>
      <c r="F131" s="137"/>
      <c r="G131" s="137"/>
      <c r="H131" s="137"/>
      <c r="I131" s="137"/>
      <c r="J131" s="137"/>
      <c r="K131" s="137"/>
      <c r="L131" s="137"/>
      <c r="M131" s="137"/>
    </row>
    <row r="132" spans="1:13" ht="18.75">
      <c r="A132" s="277"/>
      <c r="B132" s="137"/>
      <c r="C132" s="137"/>
      <c r="D132" s="137"/>
      <c r="E132" s="137"/>
      <c r="F132" s="137"/>
      <c r="G132" s="137"/>
      <c r="H132" s="137"/>
      <c r="I132" s="137"/>
      <c r="J132" s="137"/>
      <c r="K132" s="137"/>
      <c r="L132" s="137"/>
      <c r="M132" s="137"/>
    </row>
    <row r="133" spans="1:13" ht="18.75">
      <c r="A133" s="277"/>
      <c r="B133" s="137"/>
      <c r="C133" s="137"/>
      <c r="D133" s="137"/>
      <c r="E133" s="137"/>
      <c r="F133" s="137"/>
      <c r="G133" s="137"/>
      <c r="H133" s="137"/>
      <c r="I133" s="137"/>
      <c r="J133" s="137"/>
      <c r="K133" s="137"/>
      <c r="L133" s="137"/>
      <c r="M133" s="137"/>
    </row>
    <row r="134" spans="1:13" ht="18.75">
      <c r="A134" s="277"/>
      <c r="B134" s="137"/>
      <c r="C134" s="137"/>
      <c r="D134" s="137"/>
      <c r="E134" s="137"/>
      <c r="F134" s="137"/>
      <c r="G134" s="137"/>
      <c r="H134" s="137"/>
      <c r="I134" s="137"/>
      <c r="J134" s="137"/>
      <c r="K134" s="137"/>
      <c r="L134" s="137"/>
      <c r="M134" s="137"/>
    </row>
    <row r="135" spans="1:13" ht="18.75">
      <c r="A135" s="277"/>
      <c r="B135" s="137"/>
      <c r="C135" s="137"/>
      <c r="D135" s="137"/>
      <c r="E135" s="137"/>
      <c r="F135" s="137"/>
      <c r="G135" s="137"/>
      <c r="H135" s="137"/>
      <c r="I135" s="137"/>
      <c r="J135" s="137"/>
      <c r="K135" s="137"/>
      <c r="L135" s="137"/>
      <c r="M135" s="137"/>
    </row>
    <row r="136" spans="1:13" ht="18.75">
      <c r="A136" s="277"/>
      <c r="B136" s="137"/>
      <c r="C136" s="137"/>
      <c r="D136" s="137"/>
      <c r="E136" s="137"/>
      <c r="F136" s="137"/>
      <c r="G136" s="137"/>
      <c r="H136" s="137"/>
      <c r="I136" s="137"/>
      <c r="J136" s="137"/>
      <c r="K136" s="137"/>
      <c r="L136" s="137"/>
      <c r="M136" s="137"/>
    </row>
    <row r="137" spans="1:13" ht="18.75">
      <c r="A137" s="277"/>
      <c r="B137" s="137"/>
      <c r="C137" s="137"/>
      <c r="D137" s="137"/>
      <c r="E137" s="137"/>
      <c r="F137" s="137"/>
      <c r="G137" s="137"/>
      <c r="H137" s="137"/>
      <c r="I137" s="137"/>
      <c r="J137" s="137"/>
      <c r="K137" s="137"/>
      <c r="L137" s="137"/>
      <c r="M137" s="137"/>
    </row>
    <row r="138" spans="1:13" ht="18.75">
      <c r="A138" s="277"/>
      <c r="B138" s="137"/>
      <c r="C138" s="137"/>
      <c r="D138" s="137"/>
      <c r="E138" s="137"/>
      <c r="F138" s="137"/>
      <c r="G138" s="137"/>
      <c r="H138" s="137"/>
      <c r="I138" s="137"/>
      <c r="J138" s="137"/>
      <c r="K138" s="137"/>
      <c r="L138" s="137"/>
      <c r="M138" s="137"/>
    </row>
    <row r="139" spans="1:13" ht="18.75">
      <c r="A139" s="277"/>
      <c r="B139" s="137"/>
      <c r="C139" s="137"/>
      <c r="D139" s="137"/>
      <c r="E139" s="137"/>
      <c r="F139" s="137"/>
      <c r="G139" s="137"/>
      <c r="H139" s="137"/>
      <c r="I139" s="137"/>
      <c r="J139" s="137"/>
      <c r="K139" s="137"/>
      <c r="L139" s="137"/>
      <c r="M139" s="137"/>
    </row>
    <row r="140" spans="1:13" ht="18.75">
      <c r="A140" s="277"/>
      <c r="B140" s="137"/>
      <c r="C140" s="137"/>
      <c r="D140" s="137"/>
      <c r="E140" s="137"/>
      <c r="F140" s="137"/>
      <c r="G140" s="137"/>
      <c r="H140" s="137"/>
      <c r="I140" s="137"/>
      <c r="J140" s="137"/>
      <c r="K140" s="137"/>
      <c r="L140" s="137"/>
      <c r="M140" s="137"/>
    </row>
    <row r="141" spans="1:13" ht="18.75">
      <c r="A141" s="277"/>
      <c r="B141" s="137"/>
      <c r="C141" s="137"/>
      <c r="D141" s="137"/>
      <c r="E141" s="137"/>
      <c r="F141" s="137"/>
      <c r="G141" s="137"/>
      <c r="H141" s="137"/>
      <c r="I141" s="137"/>
      <c r="J141" s="137"/>
      <c r="K141" s="137"/>
      <c r="L141" s="137"/>
      <c r="M141" s="137"/>
    </row>
    <row r="142" spans="1:13" ht="18.75">
      <c r="A142" s="277"/>
      <c r="B142" s="137"/>
      <c r="C142" s="137"/>
      <c r="D142" s="137"/>
      <c r="E142" s="137"/>
      <c r="F142" s="137"/>
      <c r="G142" s="137"/>
      <c r="H142" s="137"/>
      <c r="I142" s="137"/>
      <c r="J142" s="137"/>
      <c r="K142" s="137"/>
      <c r="L142" s="137"/>
      <c r="M142" s="137"/>
    </row>
    <row r="143" spans="1:13" ht="18.75">
      <c r="A143" s="277"/>
      <c r="B143" s="137"/>
      <c r="C143" s="137"/>
      <c r="D143" s="137"/>
      <c r="E143" s="137"/>
      <c r="F143" s="137"/>
      <c r="G143" s="137"/>
      <c r="H143" s="137"/>
      <c r="I143" s="137"/>
      <c r="J143" s="137"/>
      <c r="K143" s="137"/>
      <c r="L143" s="137"/>
      <c r="M143" s="137"/>
    </row>
    <row r="144" spans="1:13" ht="18.75">
      <c r="A144" s="277"/>
      <c r="B144" s="137"/>
      <c r="C144" s="137"/>
      <c r="D144" s="137"/>
      <c r="E144" s="137"/>
      <c r="F144" s="137"/>
      <c r="G144" s="137"/>
      <c r="H144" s="137"/>
      <c r="I144" s="137"/>
      <c r="J144" s="137"/>
      <c r="K144" s="137"/>
      <c r="L144" s="137"/>
      <c r="M144" s="137"/>
    </row>
    <row r="145" spans="1:13" ht="18.75">
      <c r="A145" s="277"/>
      <c r="B145" s="137"/>
      <c r="C145" s="137"/>
      <c r="D145" s="137"/>
      <c r="E145" s="137"/>
      <c r="F145" s="137"/>
      <c r="G145" s="137"/>
      <c r="H145" s="137"/>
      <c r="I145" s="137"/>
      <c r="J145" s="137"/>
      <c r="K145" s="137"/>
      <c r="L145" s="137"/>
      <c r="M145" s="137"/>
    </row>
    <row r="146" spans="1:13" ht="18.75">
      <c r="A146" s="277"/>
      <c r="B146" s="137"/>
      <c r="C146" s="137"/>
      <c r="D146" s="137"/>
      <c r="E146" s="137"/>
      <c r="F146" s="137"/>
      <c r="G146" s="137"/>
      <c r="H146" s="137"/>
      <c r="I146" s="137"/>
      <c r="J146" s="137"/>
      <c r="K146" s="137"/>
      <c r="L146" s="137"/>
      <c r="M146" s="137"/>
    </row>
    <row r="147" spans="1:13" ht="18.75">
      <c r="A147" s="277"/>
      <c r="B147" s="137"/>
      <c r="C147" s="137"/>
      <c r="D147" s="137"/>
      <c r="E147" s="137"/>
      <c r="F147" s="137"/>
      <c r="G147" s="137"/>
      <c r="H147" s="137"/>
      <c r="I147" s="137"/>
      <c r="J147" s="137"/>
      <c r="K147" s="137"/>
      <c r="L147" s="137"/>
      <c r="M147" s="137"/>
    </row>
    <row r="148" spans="1:13" ht="18.75">
      <c r="A148" s="277"/>
      <c r="B148" s="137"/>
      <c r="C148" s="137"/>
      <c r="D148" s="137"/>
      <c r="E148" s="137"/>
      <c r="F148" s="137"/>
      <c r="G148" s="137"/>
      <c r="H148" s="137"/>
      <c r="I148" s="137"/>
      <c r="J148" s="137"/>
      <c r="K148" s="137"/>
      <c r="L148" s="137"/>
      <c r="M148" s="137"/>
    </row>
    <row r="149" spans="1:13" ht="18.75">
      <c r="A149" s="277"/>
      <c r="B149" s="137"/>
      <c r="C149" s="137"/>
      <c r="D149" s="137"/>
      <c r="E149" s="137"/>
      <c r="F149" s="137"/>
      <c r="G149" s="137"/>
      <c r="H149" s="137"/>
      <c r="I149" s="137"/>
      <c r="J149" s="137"/>
      <c r="K149" s="137"/>
      <c r="L149" s="137"/>
      <c r="M149" s="137"/>
    </row>
    <row r="150" spans="1:13" ht="18.75">
      <c r="A150" s="277"/>
      <c r="B150" s="137"/>
      <c r="C150" s="137"/>
      <c r="D150" s="137"/>
      <c r="E150" s="137"/>
      <c r="F150" s="137"/>
      <c r="G150" s="137"/>
      <c r="H150" s="137"/>
      <c r="I150" s="137"/>
      <c r="J150" s="137"/>
      <c r="K150" s="137"/>
      <c r="L150" s="137"/>
      <c r="M150" s="137"/>
    </row>
    <row r="151" spans="1:13" ht="18.75">
      <c r="A151" s="277"/>
      <c r="B151" s="137"/>
      <c r="C151" s="137"/>
      <c r="D151" s="137"/>
      <c r="E151" s="137"/>
      <c r="F151" s="137"/>
      <c r="G151" s="137"/>
      <c r="H151" s="137"/>
      <c r="I151" s="137"/>
      <c r="J151" s="137"/>
      <c r="K151" s="137"/>
      <c r="L151" s="137"/>
      <c r="M151" s="137"/>
    </row>
    <row r="152" spans="1:13" ht="18.75">
      <c r="A152" s="277"/>
      <c r="B152" s="137"/>
      <c r="C152" s="137"/>
      <c r="D152" s="137"/>
      <c r="E152" s="137"/>
      <c r="F152" s="137"/>
      <c r="G152" s="137"/>
      <c r="H152" s="137"/>
      <c r="I152" s="137"/>
      <c r="J152" s="137"/>
      <c r="K152" s="137"/>
      <c r="L152" s="137"/>
      <c r="M152" s="137"/>
    </row>
    <row r="153" spans="1:13" ht="18.75">
      <c r="A153" s="277"/>
      <c r="B153" s="137"/>
      <c r="C153" s="137"/>
      <c r="D153" s="137"/>
      <c r="E153" s="137"/>
      <c r="F153" s="137"/>
      <c r="G153" s="137"/>
      <c r="H153" s="137"/>
      <c r="I153" s="137"/>
      <c r="J153" s="137"/>
      <c r="K153" s="137"/>
      <c r="L153" s="137"/>
      <c r="M153" s="137"/>
    </row>
    <row r="154" spans="1:13" ht="18.75">
      <c r="A154" s="277"/>
      <c r="B154" s="137"/>
      <c r="C154" s="137"/>
      <c r="D154" s="137"/>
      <c r="E154" s="137"/>
      <c r="F154" s="137"/>
      <c r="G154" s="137"/>
      <c r="H154" s="137"/>
      <c r="I154" s="137"/>
      <c r="J154" s="137"/>
      <c r="K154" s="137"/>
      <c r="L154" s="137"/>
      <c r="M154" s="137"/>
    </row>
    <row r="155" spans="1:13" ht="18.75">
      <c r="A155" s="277"/>
      <c r="B155" s="137"/>
      <c r="C155" s="137"/>
      <c r="D155" s="137"/>
      <c r="E155" s="137"/>
      <c r="F155" s="137"/>
      <c r="G155" s="137"/>
      <c r="H155" s="137"/>
      <c r="I155" s="137"/>
      <c r="J155" s="137"/>
      <c r="K155" s="137"/>
      <c r="L155" s="137"/>
      <c r="M155" s="137"/>
    </row>
    <row r="156" spans="1:13" ht="18.75">
      <c r="A156" s="277"/>
      <c r="B156" s="137"/>
      <c r="C156" s="137"/>
      <c r="D156" s="137"/>
      <c r="E156" s="137"/>
      <c r="F156" s="137"/>
      <c r="G156" s="137"/>
      <c r="H156" s="137"/>
      <c r="I156" s="137"/>
      <c r="J156" s="137"/>
      <c r="K156" s="137"/>
      <c r="L156" s="137"/>
      <c r="M156" s="137"/>
    </row>
    <row r="157" spans="1:13" ht="18.75">
      <c r="A157" s="277"/>
      <c r="B157" s="137"/>
      <c r="C157" s="137"/>
      <c r="D157" s="137"/>
      <c r="E157" s="137"/>
      <c r="F157" s="137"/>
      <c r="G157" s="137"/>
      <c r="H157" s="137"/>
      <c r="I157" s="137"/>
      <c r="J157" s="137"/>
      <c r="K157" s="137"/>
      <c r="L157" s="137"/>
      <c r="M157" s="137"/>
    </row>
    <row r="158" spans="1:13" ht="18.75">
      <c r="A158" s="277"/>
      <c r="B158" s="137"/>
      <c r="C158" s="137"/>
      <c r="D158" s="137"/>
      <c r="E158" s="137"/>
      <c r="F158" s="137"/>
      <c r="G158" s="137"/>
      <c r="H158" s="137"/>
      <c r="I158" s="137"/>
      <c r="J158" s="137"/>
      <c r="K158" s="137"/>
      <c r="L158" s="137"/>
      <c r="M158" s="137"/>
    </row>
    <row r="159" spans="1:13" ht="18.75">
      <c r="A159" s="277"/>
      <c r="B159" s="137"/>
      <c r="C159" s="137"/>
      <c r="D159" s="137"/>
      <c r="E159" s="137"/>
      <c r="F159" s="137"/>
      <c r="G159" s="137"/>
      <c r="H159" s="137"/>
      <c r="I159" s="137"/>
      <c r="J159" s="137"/>
      <c r="K159" s="137"/>
      <c r="L159" s="137"/>
      <c r="M159" s="137"/>
    </row>
    <row r="160" spans="1:13" ht="18.75">
      <c r="A160" s="277"/>
      <c r="B160" s="137"/>
      <c r="C160" s="137"/>
      <c r="D160" s="137"/>
      <c r="E160" s="137"/>
      <c r="F160" s="137"/>
      <c r="G160" s="137"/>
      <c r="H160" s="137"/>
      <c r="I160" s="137"/>
      <c r="J160" s="137"/>
      <c r="K160" s="137"/>
      <c r="L160" s="137"/>
      <c r="M160" s="137"/>
    </row>
    <row r="161" spans="1:13" ht="18.75">
      <c r="A161" s="277"/>
      <c r="B161" s="137"/>
      <c r="C161" s="137"/>
      <c r="D161" s="137"/>
      <c r="E161" s="137"/>
      <c r="F161" s="137"/>
      <c r="G161" s="137"/>
      <c r="H161" s="137"/>
      <c r="I161" s="137"/>
      <c r="J161" s="137"/>
      <c r="K161" s="137"/>
      <c r="L161" s="137"/>
      <c r="M161" s="137"/>
    </row>
    <row r="162" spans="1:13" ht="18.75">
      <c r="A162" s="277"/>
      <c r="B162" s="137"/>
      <c r="C162" s="137"/>
      <c r="D162" s="137"/>
      <c r="E162" s="137"/>
      <c r="F162" s="137"/>
      <c r="G162" s="137"/>
      <c r="H162" s="137"/>
      <c r="I162" s="137"/>
      <c r="J162" s="137"/>
      <c r="K162" s="137"/>
      <c r="L162" s="137"/>
      <c r="M162" s="137"/>
    </row>
    <row r="163" spans="1:13" ht="18.75">
      <c r="A163" s="277"/>
      <c r="B163" s="137"/>
      <c r="C163" s="137"/>
      <c r="D163" s="137"/>
      <c r="E163" s="137"/>
      <c r="F163" s="137"/>
      <c r="G163" s="137"/>
      <c r="H163" s="137"/>
      <c r="I163" s="137"/>
      <c r="J163" s="137"/>
      <c r="K163" s="137"/>
      <c r="L163" s="137"/>
      <c r="M163" s="137"/>
    </row>
    <row r="164" spans="1:13" ht="18.75">
      <c r="A164" s="277"/>
      <c r="B164" s="137"/>
      <c r="C164" s="137"/>
      <c r="D164" s="137"/>
      <c r="E164" s="137"/>
      <c r="F164" s="137"/>
      <c r="G164" s="137"/>
      <c r="H164" s="137"/>
      <c r="I164" s="137"/>
      <c r="J164" s="137"/>
      <c r="K164" s="137"/>
      <c r="L164" s="137"/>
      <c r="M164" s="137"/>
    </row>
    <row r="165" spans="1:13" ht="18.75">
      <c r="A165" s="277"/>
      <c r="B165" s="137"/>
      <c r="C165" s="137"/>
      <c r="D165" s="137"/>
      <c r="E165" s="137"/>
      <c r="F165" s="137"/>
      <c r="G165" s="137"/>
      <c r="H165" s="137"/>
      <c r="I165" s="137"/>
      <c r="J165" s="137"/>
      <c r="K165" s="137"/>
      <c r="L165" s="137"/>
      <c r="M165" s="137"/>
    </row>
    <row r="166" spans="1:13" ht="18.75">
      <c r="A166" s="277"/>
      <c r="B166" s="137"/>
      <c r="C166" s="137"/>
      <c r="D166" s="137"/>
      <c r="E166" s="137"/>
      <c r="F166" s="137"/>
      <c r="G166" s="137"/>
      <c r="H166" s="137"/>
      <c r="I166" s="137"/>
      <c r="J166" s="137"/>
      <c r="K166" s="137"/>
      <c r="L166" s="137"/>
      <c r="M166" s="137"/>
    </row>
    <row r="167" spans="1:13" ht="18.75">
      <c r="A167" s="277"/>
      <c r="B167" s="137"/>
      <c r="C167" s="137"/>
      <c r="D167" s="137"/>
      <c r="E167" s="137"/>
      <c r="F167" s="137"/>
      <c r="G167" s="137"/>
      <c r="H167" s="137"/>
      <c r="I167" s="137"/>
      <c r="J167" s="137"/>
      <c r="K167" s="137"/>
      <c r="L167" s="137"/>
      <c r="M167" s="137"/>
    </row>
    <row r="168" spans="1:13" ht="18.75">
      <c r="A168" s="277"/>
      <c r="B168" s="137"/>
      <c r="C168" s="137"/>
      <c r="D168" s="137"/>
      <c r="E168" s="137"/>
      <c r="F168" s="137"/>
      <c r="G168" s="137"/>
      <c r="H168" s="137"/>
      <c r="I168" s="137"/>
      <c r="J168" s="137"/>
      <c r="K168" s="137"/>
      <c r="L168" s="137"/>
      <c r="M168" s="137"/>
    </row>
    <row r="169" spans="1:13" ht="18.75">
      <c r="A169" s="277"/>
      <c r="B169" s="137"/>
      <c r="C169" s="137"/>
      <c r="D169" s="137"/>
      <c r="E169" s="137"/>
      <c r="F169" s="137"/>
      <c r="G169" s="137"/>
      <c r="H169" s="137"/>
      <c r="I169" s="137"/>
      <c r="J169" s="137"/>
      <c r="K169" s="137"/>
      <c r="L169" s="137"/>
      <c r="M169" s="137"/>
    </row>
    <row r="170" spans="1:13" ht="18.75">
      <c r="A170" s="277"/>
      <c r="B170" s="137"/>
      <c r="C170" s="137"/>
      <c r="D170" s="137"/>
      <c r="E170" s="137"/>
      <c r="F170" s="137"/>
      <c r="G170" s="137"/>
      <c r="H170" s="137"/>
      <c r="I170" s="137"/>
      <c r="J170" s="137"/>
      <c r="K170" s="137"/>
      <c r="L170" s="137"/>
      <c r="M170" s="137"/>
    </row>
    <row r="171" spans="1:13" ht="18.75">
      <c r="A171" s="277"/>
      <c r="B171" s="137"/>
      <c r="C171" s="137"/>
      <c r="D171" s="137"/>
      <c r="E171" s="137"/>
      <c r="F171" s="137"/>
      <c r="G171" s="137"/>
      <c r="H171" s="137"/>
      <c r="I171" s="137"/>
      <c r="J171" s="137"/>
      <c r="K171" s="137"/>
      <c r="L171" s="137"/>
      <c r="M171" s="137"/>
    </row>
    <row r="172" spans="1:13" ht="18.75">
      <c r="A172" s="277"/>
      <c r="B172" s="137"/>
      <c r="C172" s="137"/>
      <c r="D172" s="137"/>
      <c r="E172" s="137"/>
      <c r="F172" s="137"/>
      <c r="G172" s="137"/>
      <c r="H172" s="137"/>
      <c r="I172" s="137"/>
      <c r="J172" s="137"/>
      <c r="K172" s="137"/>
      <c r="L172" s="137"/>
      <c r="M172" s="137"/>
    </row>
    <row r="173" spans="1:13" ht="18.75">
      <c r="A173" s="277"/>
      <c r="B173" s="137"/>
      <c r="C173" s="137"/>
      <c r="D173" s="137"/>
      <c r="E173" s="137"/>
      <c r="F173" s="137"/>
      <c r="G173" s="137"/>
      <c r="H173" s="137"/>
      <c r="I173" s="137"/>
      <c r="J173" s="137"/>
      <c r="K173" s="137"/>
      <c r="L173" s="137"/>
      <c r="M173" s="137"/>
    </row>
    <row r="174" spans="1:13" ht="18.75">
      <c r="A174" s="277"/>
      <c r="B174" s="137"/>
      <c r="C174" s="137"/>
      <c r="D174" s="137"/>
      <c r="E174" s="137"/>
      <c r="F174" s="137"/>
      <c r="G174" s="137"/>
      <c r="H174" s="137"/>
      <c r="I174" s="137"/>
      <c r="J174" s="137"/>
      <c r="K174" s="137"/>
      <c r="L174" s="137"/>
      <c r="M174" s="137"/>
    </row>
    <row r="175" spans="1:13" ht="18.75">
      <c r="A175" s="277"/>
      <c r="B175" s="137"/>
      <c r="C175" s="137"/>
      <c r="D175" s="137"/>
      <c r="E175" s="137"/>
      <c r="F175" s="137"/>
      <c r="G175" s="137"/>
      <c r="H175" s="137"/>
      <c r="I175" s="137"/>
      <c r="J175" s="137"/>
      <c r="K175" s="137"/>
      <c r="L175" s="137"/>
      <c r="M175" s="137"/>
    </row>
    <row r="176" spans="1:13" ht="18.75">
      <c r="A176" s="277"/>
      <c r="B176" s="137"/>
      <c r="C176" s="137"/>
      <c r="D176" s="137"/>
      <c r="E176" s="137"/>
      <c r="F176" s="137"/>
      <c r="G176" s="137"/>
      <c r="H176" s="137"/>
      <c r="I176" s="137"/>
      <c r="J176" s="137"/>
      <c r="K176" s="137"/>
      <c r="L176" s="137"/>
      <c r="M176" s="137"/>
    </row>
    <row r="177" spans="1:13" ht="18.75">
      <c r="A177" s="277"/>
      <c r="B177" s="137"/>
      <c r="C177" s="137"/>
      <c r="D177" s="137"/>
      <c r="E177" s="137"/>
      <c r="F177" s="137"/>
      <c r="G177" s="137"/>
      <c r="H177" s="137"/>
      <c r="I177" s="137"/>
      <c r="J177" s="137"/>
      <c r="K177" s="137"/>
      <c r="L177" s="137"/>
      <c r="M177" s="137"/>
    </row>
    <row r="178" spans="1:13" ht="18.75">
      <c r="A178" s="277"/>
      <c r="B178" s="137"/>
      <c r="C178" s="137"/>
      <c r="D178" s="137"/>
      <c r="E178" s="137"/>
      <c r="F178" s="137"/>
      <c r="G178" s="137"/>
      <c r="H178" s="137"/>
      <c r="I178" s="137"/>
      <c r="J178" s="137"/>
      <c r="K178" s="137"/>
      <c r="L178" s="137"/>
      <c r="M178" s="137"/>
    </row>
    <row r="179" spans="1:13" ht="18.75">
      <c r="A179" s="277"/>
      <c r="B179" s="137"/>
      <c r="C179" s="137"/>
      <c r="D179" s="137"/>
      <c r="E179" s="137"/>
      <c r="F179" s="137"/>
      <c r="G179" s="137"/>
      <c r="H179" s="137"/>
      <c r="I179" s="137"/>
      <c r="J179" s="137"/>
      <c r="K179" s="137"/>
      <c r="L179" s="137"/>
      <c r="M179" s="137"/>
    </row>
    <row r="180" spans="1:13" ht="18.75">
      <c r="A180" s="277"/>
      <c r="B180" s="137"/>
      <c r="C180" s="137"/>
      <c r="D180" s="137"/>
      <c r="E180" s="137"/>
      <c r="F180" s="137"/>
      <c r="G180" s="137"/>
      <c r="H180" s="137"/>
      <c r="I180" s="137"/>
      <c r="J180" s="137"/>
      <c r="K180" s="137"/>
      <c r="L180" s="137"/>
      <c r="M180" s="137"/>
    </row>
    <row r="181" spans="1:13" ht="18.75">
      <c r="A181" s="277"/>
      <c r="B181" s="137"/>
      <c r="C181" s="137"/>
      <c r="D181" s="137"/>
      <c r="E181" s="137"/>
      <c r="F181" s="137"/>
      <c r="G181" s="137"/>
      <c r="H181" s="137"/>
      <c r="I181" s="137"/>
      <c r="J181" s="137"/>
      <c r="K181" s="137"/>
      <c r="L181" s="137"/>
      <c r="M181" s="137"/>
    </row>
    <row r="182" spans="1:13" ht="18.75">
      <c r="A182" s="277"/>
      <c r="B182" s="137"/>
      <c r="C182" s="137"/>
      <c r="D182" s="137"/>
      <c r="E182" s="137"/>
      <c r="F182" s="137"/>
      <c r="G182" s="137"/>
      <c r="H182" s="137"/>
      <c r="I182" s="137"/>
      <c r="J182" s="137"/>
      <c r="K182" s="137"/>
      <c r="L182" s="137"/>
      <c r="M182" s="137"/>
    </row>
    <row r="183" spans="1:13" ht="18.75">
      <c r="A183" s="277"/>
      <c r="B183" s="137"/>
      <c r="C183" s="137"/>
      <c r="D183" s="137"/>
      <c r="E183" s="137"/>
      <c r="F183" s="137"/>
      <c r="G183" s="137"/>
      <c r="H183" s="137"/>
      <c r="I183" s="137"/>
      <c r="J183" s="137"/>
      <c r="K183" s="137"/>
      <c r="L183" s="137"/>
      <c r="M183" s="137"/>
    </row>
    <row r="184" spans="1:13" ht="18.75">
      <c r="A184" s="277"/>
      <c r="B184" s="137"/>
      <c r="C184" s="137"/>
      <c r="D184" s="137"/>
      <c r="E184" s="137"/>
      <c r="F184" s="137"/>
      <c r="G184" s="137"/>
      <c r="H184" s="137"/>
      <c r="I184" s="137"/>
      <c r="J184" s="137"/>
      <c r="K184" s="137"/>
      <c r="L184" s="137"/>
      <c r="M184" s="137"/>
    </row>
    <row r="185" spans="1:13" ht="18.75">
      <c r="A185" s="277"/>
      <c r="B185" s="137"/>
      <c r="C185" s="137"/>
      <c r="D185" s="137"/>
      <c r="E185" s="137"/>
      <c r="F185" s="137"/>
      <c r="G185" s="137"/>
      <c r="H185" s="137"/>
      <c r="I185" s="137"/>
      <c r="J185" s="137"/>
      <c r="K185" s="137"/>
      <c r="L185" s="137"/>
      <c r="M185" s="137"/>
    </row>
    <row r="186" spans="1:13" ht="18.75">
      <c r="A186" s="277"/>
      <c r="B186" s="137"/>
      <c r="C186" s="137"/>
      <c r="D186" s="137"/>
      <c r="E186" s="137"/>
      <c r="F186" s="137"/>
      <c r="G186" s="137"/>
      <c r="H186" s="137"/>
      <c r="I186" s="137"/>
      <c r="J186" s="137"/>
      <c r="K186" s="137"/>
      <c r="L186" s="137"/>
      <c r="M186" s="137"/>
    </row>
    <row r="187" spans="1:13" ht="18.75">
      <c r="A187" s="277"/>
      <c r="B187" s="137"/>
      <c r="C187" s="137"/>
      <c r="D187" s="137"/>
      <c r="E187" s="137"/>
      <c r="F187" s="137"/>
      <c r="G187" s="137"/>
      <c r="H187" s="137"/>
      <c r="I187" s="137"/>
      <c r="J187" s="137"/>
      <c r="K187" s="137"/>
      <c r="L187" s="137"/>
      <c r="M187" s="137"/>
    </row>
    <row r="188" spans="1:13" ht="18.75">
      <c r="A188" s="277"/>
      <c r="B188" s="137"/>
      <c r="C188" s="137"/>
      <c r="D188" s="137"/>
      <c r="E188" s="137"/>
      <c r="F188" s="137"/>
      <c r="G188" s="137"/>
      <c r="H188" s="137"/>
      <c r="I188" s="137"/>
      <c r="J188" s="137"/>
      <c r="K188" s="137"/>
      <c r="L188" s="137"/>
      <c r="M188" s="137"/>
    </row>
    <row r="189" spans="1:13" ht="18.75">
      <c r="A189" s="277"/>
      <c r="B189" s="137"/>
      <c r="C189" s="137"/>
      <c r="D189" s="137"/>
      <c r="E189" s="137"/>
      <c r="F189" s="137"/>
      <c r="G189" s="137"/>
      <c r="H189" s="137"/>
      <c r="I189" s="137"/>
      <c r="J189" s="137"/>
      <c r="K189" s="137"/>
      <c r="L189" s="137"/>
      <c r="M189" s="137"/>
    </row>
    <row r="190" spans="1:13" ht="18.75">
      <c r="A190" s="277"/>
      <c r="B190" s="137"/>
      <c r="C190" s="137"/>
      <c r="D190" s="137"/>
      <c r="E190" s="137"/>
      <c r="F190" s="137"/>
      <c r="G190" s="137"/>
      <c r="H190" s="137"/>
      <c r="I190" s="137"/>
      <c r="J190" s="137"/>
      <c r="K190" s="137"/>
      <c r="L190" s="137"/>
      <c r="M190" s="137"/>
    </row>
    <row r="191" spans="1:13" ht="18.75">
      <c r="A191" s="277"/>
      <c r="B191" s="137"/>
      <c r="C191" s="137"/>
      <c r="D191" s="137"/>
      <c r="E191" s="137"/>
      <c r="F191" s="137"/>
      <c r="G191" s="137"/>
      <c r="H191" s="137"/>
      <c r="I191" s="137"/>
      <c r="J191" s="137"/>
      <c r="K191" s="137"/>
      <c r="L191" s="137"/>
      <c r="M191" s="137"/>
    </row>
    <row r="192" spans="1:13" ht="18.75">
      <c r="A192" s="277"/>
      <c r="B192" s="137"/>
      <c r="C192" s="137"/>
      <c r="D192" s="137"/>
      <c r="E192" s="137"/>
      <c r="F192" s="137"/>
      <c r="G192" s="137"/>
      <c r="H192" s="137"/>
      <c r="I192" s="137"/>
      <c r="J192" s="137"/>
      <c r="K192" s="137"/>
      <c r="L192" s="137"/>
      <c r="M192" s="137"/>
    </row>
    <row r="193" spans="1:13" ht="18.75">
      <c r="A193" s="277"/>
      <c r="B193" s="137"/>
      <c r="C193" s="137"/>
      <c r="D193" s="137"/>
      <c r="E193" s="137"/>
      <c r="F193" s="137"/>
      <c r="G193" s="137"/>
      <c r="H193" s="137"/>
      <c r="I193" s="137"/>
      <c r="J193" s="137"/>
      <c r="K193" s="137"/>
      <c r="L193" s="137"/>
      <c r="M193" s="137"/>
    </row>
    <row r="194" spans="1:13" ht="18.75">
      <c r="A194" s="277"/>
      <c r="B194" s="137"/>
      <c r="C194" s="137"/>
      <c r="D194" s="137"/>
      <c r="E194" s="137"/>
      <c r="F194" s="137"/>
      <c r="G194" s="137"/>
      <c r="H194" s="137"/>
      <c r="I194" s="137"/>
      <c r="J194" s="137"/>
      <c r="K194" s="137"/>
      <c r="L194" s="137"/>
      <c r="M194" s="137"/>
    </row>
    <row r="195" spans="1:13" ht="18.75">
      <c r="A195" s="277"/>
      <c r="B195" s="137"/>
      <c r="C195" s="137"/>
      <c r="D195" s="137"/>
      <c r="E195" s="137"/>
      <c r="F195" s="137"/>
      <c r="G195" s="137"/>
      <c r="H195" s="137"/>
      <c r="I195" s="137"/>
      <c r="J195" s="137"/>
      <c r="K195" s="137"/>
      <c r="L195" s="137"/>
      <c r="M195" s="137"/>
    </row>
    <row r="196" spans="1:13" ht="18.75">
      <c r="A196" s="277"/>
      <c r="B196" s="137"/>
      <c r="C196" s="137"/>
      <c r="D196" s="137"/>
      <c r="E196" s="137"/>
      <c r="F196" s="137"/>
      <c r="G196" s="137"/>
      <c r="H196" s="137"/>
      <c r="I196" s="137"/>
      <c r="J196" s="137"/>
      <c r="K196" s="137"/>
      <c r="L196" s="137"/>
      <c r="M196" s="137"/>
    </row>
    <row r="197" spans="1:13" ht="18.75">
      <c r="A197" s="277"/>
      <c r="B197" s="137"/>
      <c r="C197" s="137"/>
      <c r="D197" s="137"/>
      <c r="E197" s="137"/>
      <c r="F197" s="137"/>
      <c r="G197" s="137"/>
      <c r="H197" s="137"/>
      <c r="I197" s="137"/>
      <c r="J197" s="137"/>
      <c r="K197" s="137"/>
      <c r="L197" s="137"/>
      <c r="M197" s="137"/>
    </row>
    <row r="198" spans="1:13" ht="18.75">
      <c r="A198" s="277"/>
      <c r="B198" s="137"/>
      <c r="C198" s="137"/>
      <c r="D198" s="137"/>
      <c r="E198" s="137"/>
      <c r="F198" s="137"/>
      <c r="G198" s="137"/>
      <c r="H198" s="137"/>
      <c r="I198" s="137"/>
      <c r="J198" s="137"/>
      <c r="K198" s="137"/>
      <c r="L198" s="137"/>
      <c r="M198" s="137"/>
    </row>
    <row r="199" spans="1:13" ht="18.75">
      <c r="A199" s="277"/>
      <c r="B199" s="137"/>
      <c r="C199" s="137"/>
      <c r="D199" s="137"/>
      <c r="E199" s="137"/>
      <c r="F199" s="137"/>
      <c r="G199" s="137"/>
      <c r="H199" s="137"/>
      <c r="I199" s="137"/>
      <c r="J199" s="137"/>
      <c r="K199" s="137"/>
      <c r="L199" s="137"/>
      <c r="M199" s="137"/>
    </row>
    <row r="200" spans="1:13" ht="18.75">
      <c r="A200" s="277"/>
      <c r="B200" s="137"/>
      <c r="C200" s="137"/>
      <c r="D200" s="137"/>
      <c r="E200" s="137"/>
      <c r="F200" s="137"/>
      <c r="G200" s="137"/>
      <c r="H200" s="137"/>
      <c r="I200" s="137"/>
      <c r="J200" s="137"/>
      <c r="K200" s="137"/>
      <c r="L200" s="137"/>
      <c r="M200" s="137"/>
    </row>
    <row r="201" spans="1:13" ht="18.75">
      <c r="A201" s="277"/>
      <c r="B201" s="137"/>
      <c r="C201" s="137"/>
      <c r="D201" s="137"/>
      <c r="E201" s="137"/>
      <c r="F201" s="137"/>
      <c r="G201" s="137"/>
      <c r="H201" s="137"/>
      <c r="I201" s="137"/>
      <c r="J201" s="137"/>
      <c r="K201" s="137"/>
      <c r="L201" s="137"/>
      <c r="M201" s="137"/>
    </row>
    <row r="202" spans="1:13" ht="18.75">
      <c r="A202" s="277"/>
      <c r="B202" s="137"/>
      <c r="C202" s="137"/>
      <c r="D202" s="137"/>
      <c r="E202" s="137"/>
      <c r="F202" s="137"/>
      <c r="G202" s="137"/>
      <c r="H202" s="137"/>
      <c r="I202" s="137"/>
      <c r="J202" s="137"/>
      <c r="K202" s="137"/>
      <c r="L202" s="137"/>
      <c r="M202" s="137"/>
    </row>
    <row r="203" spans="1:13" ht="18.75">
      <c r="A203" s="277"/>
      <c r="B203" s="137"/>
      <c r="C203" s="137"/>
      <c r="D203" s="137"/>
      <c r="E203" s="137"/>
      <c r="F203" s="137"/>
      <c r="G203" s="137"/>
      <c r="H203" s="137"/>
      <c r="I203" s="137"/>
      <c r="J203" s="137"/>
      <c r="K203" s="137"/>
      <c r="L203" s="137"/>
      <c r="M203" s="137"/>
    </row>
    <row r="204" spans="1:13" ht="18.75">
      <c r="A204" s="277"/>
      <c r="B204" s="137"/>
      <c r="C204" s="137"/>
      <c r="D204" s="137"/>
      <c r="E204" s="137"/>
      <c r="F204" s="137"/>
      <c r="G204" s="137"/>
      <c r="H204" s="137"/>
      <c r="I204" s="137"/>
      <c r="J204" s="137"/>
      <c r="K204" s="137"/>
      <c r="L204" s="137"/>
      <c r="M204" s="137"/>
    </row>
    <row r="205" spans="1:13" ht="18.75">
      <c r="A205" s="277"/>
      <c r="B205" s="137"/>
      <c r="C205" s="137"/>
      <c r="D205" s="137"/>
      <c r="E205" s="137"/>
      <c r="F205" s="137"/>
      <c r="G205" s="137"/>
      <c r="H205" s="137"/>
      <c r="I205" s="137"/>
      <c r="J205" s="137"/>
      <c r="K205" s="137"/>
      <c r="L205" s="137"/>
      <c r="M205" s="137"/>
    </row>
    <row r="206" spans="1:13" ht="18.75">
      <c r="A206" s="277"/>
      <c r="B206" s="137"/>
      <c r="C206" s="137"/>
      <c r="D206" s="137"/>
      <c r="E206" s="137"/>
      <c r="F206" s="137"/>
      <c r="G206" s="137"/>
      <c r="H206" s="137"/>
      <c r="I206" s="137"/>
      <c r="J206" s="137"/>
      <c r="K206" s="137"/>
      <c r="L206" s="137"/>
      <c r="M206" s="137"/>
    </row>
    <row r="207" spans="1:13" ht="18.75">
      <c r="A207" s="277"/>
      <c r="B207" s="137"/>
      <c r="C207" s="137"/>
      <c r="D207" s="137"/>
      <c r="E207" s="137"/>
      <c r="F207" s="137"/>
      <c r="G207" s="137"/>
      <c r="H207" s="137"/>
      <c r="I207" s="137"/>
      <c r="J207" s="137"/>
      <c r="K207" s="137"/>
      <c r="L207" s="137"/>
      <c r="M207" s="137"/>
    </row>
    <row r="208" spans="1:13" ht="18.75">
      <c r="A208" s="277"/>
      <c r="B208" s="137"/>
      <c r="C208" s="137"/>
      <c r="D208" s="137"/>
      <c r="E208" s="137"/>
      <c r="F208" s="137"/>
      <c r="G208" s="137"/>
      <c r="H208" s="137"/>
      <c r="I208" s="137"/>
      <c r="J208" s="137"/>
      <c r="K208" s="137"/>
      <c r="L208" s="137"/>
      <c r="M208" s="137"/>
    </row>
    <row r="209" spans="1:13" ht="18.75">
      <c r="A209" s="277"/>
      <c r="B209" s="137"/>
      <c r="C209" s="137"/>
      <c r="D209" s="137"/>
      <c r="E209" s="137"/>
      <c r="F209" s="137"/>
      <c r="G209" s="137"/>
      <c r="H209" s="137"/>
      <c r="I209" s="137"/>
      <c r="J209" s="137"/>
      <c r="K209" s="137"/>
      <c r="L209" s="137"/>
      <c r="M209" s="137"/>
    </row>
    <row r="210" spans="1:13" ht="18.75">
      <c r="A210" s="277"/>
      <c r="B210" s="137"/>
      <c r="C210" s="137"/>
      <c r="D210" s="137"/>
      <c r="E210" s="137"/>
      <c r="F210" s="137"/>
      <c r="G210" s="137"/>
      <c r="H210" s="137"/>
      <c r="I210" s="137"/>
      <c r="J210" s="137"/>
      <c r="K210" s="137"/>
      <c r="L210" s="137"/>
      <c r="M210" s="137"/>
    </row>
    <row r="211" spans="1:13" ht="18.75">
      <c r="A211" s="277"/>
      <c r="B211" s="137"/>
      <c r="C211" s="137"/>
      <c r="D211" s="137"/>
      <c r="E211" s="137"/>
      <c r="F211" s="137"/>
      <c r="G211" s="137"/>
      <c r="H211" s="137"/>
      <c r="I211" s="137"/>
      <c r="J211" s="137"/>
      <c r="K211" s="137"/>
      <c r="L211" s="137"/>
      <c r="M211" s="137"/>
    </row>
    <row r="212" spans="1:13" ht="18.75">
      <c r="A212" s="277"/>
      <c r="B212" s="137"/>
      <c r="C212" s="137"/>
      <c r="D212" s="137"/>
      <c r="E212" s="137"/>
      <c r="F212" s="137"/>
      <c r="G212" s="137"/>
      <c r="H212" s="137"/>
      <c r="I212" s="137"/>
      <c r="J212" s="137"/>
      <c r="K212" s="137"/>
      <c r="L212" s="137"/>
      <c r="M212" s="137"/>
    </row>
    <row r="213" spans="1:13" ht="18.75">
      <c r="A213" s="277"/>
      <c r="B213" s="137"/>
      <c r="C213" s="137"/>
      <c r="D213" s="137"/>
      <c r="E213" s="137"/>
      <c r="F213" s="137"/>
      <c r="G213" s="137"/>
      <c r="H213" s="137"/>
      <c r="I213" s="137"/>
      <c r="J213" s="137"/>
      <c r="K213" s="137"/>
      <c r="L213" s="137"/>
      <c r="M213" s="137"/>
    </row>
    <row r="214" spans="1:13" ht="18.75">
      <c r="A214" s="277"/>
      <c r="B214" s="137"/>
      <c r="C214" s="137"/>
      <c r="D214" s="137"/>
      <c r="E214" s="137"/>
      <c r="F214" s="137"/>
      <c r="G214" s="137"/>
      <c r="H214" s="137"/>
      <c r="I214" s="137"/>
      <c r="J214" s="137"/>
      <c r="K214" s="137"/>
      <c r="L214" s="137"/>
      <c r="M214" s="137"/>
    </row>
    <row r="215" spans="1:13" ht="18.75">
      <c r="A215" s="277"/>
      <c r="B215" s="137"/>
      <c r="C215" s="137"/>
      <c r="D215" s="137"/>
      <c r="E215" s="137"/>
      <c r="F215" s="137"/>
      <c r="G215" s="137"/>
      <c r="H215" s="137"/>
      <c r="I215" s="137"/>
      <c r="J215" s="137"/>
      <c r="K215" s="137"/>
      <c r="L215" s="137"/>
      <c r="M215" s="137"/>
    </row>
    <row r="216" spans="1:13" ht="18.75">
      <c r="A216" s="277"/>
      <c r="B216" s="137"/>
      <c r="C216" s="137"/>
      <c r="D216" s="137"/>
      <c r="E216" s="137"/>
      <c r="F216" s="137"/>
      <c r="G216" s="137"/>
      <c r="H216" s="137"/>
      <c r="I216" s="137"/>
      <c r="J216" s="137"/>
      <c r="K216" s="137"/>
      <c r="L216" s="137"/>
      <c r="M216" s="137"/>
    </row>
    <row r="217" spans="1:13" ht="18.75">
      <c r="A217" s="277"/>
      <c r="B217" s="137"/>
      <c r="C217" s="137"/>
      <c r="D217" s="137"/>
      <c r="E217" s="137"/>
      <c r="F217" s="137"/>
      <c r="G217" s="137"/>
      <c r="H217" s="137"/>
      <c r="I217" s="137"/>
      <c r="J217" s="137"/>
      <c r="K217" s="137"/>
      <c r="L217" s="137"/>
      <c r="M217" s="137"/>
    </row>
    <row r="218" spans="1:13" ht="18.75">
      <c r="A218" s="277"/>
      <c r="B218" s="137"/>
      <c r="C218" s="137"/>
      <c r="D218" s="137"/>
      <c r="E218" s="137"/>
      <c r="F218" s="137"/>
      <c r="G218" s="137"/>
      <c r="H218" s="137"/>
      <c r="I218" s="137"/>
      <c r="J218" s="137"/>
      <c r="K218" s="137"/>
      <c r="L218" s="137"/>
      <c r="M218" s="137"/>
    </row>
    <row r="219" spans="1:13" ht="18.75">
      <c r="A219" s="277"/>
      <c r="B219" s="137"/>
      <c r="C219" s="137"/>
      <c r="D219" s="137"/>
      <c r="E219" s="137"/>
      <c r="F219" s="137"/>
      <c r="G219" s="137"/>
      <c r="H219" s="137"/>
      <c r="I219" s="137"/>
      <c r="J219" s="137"/>
      <c r="K219" s="137"/>
      <c r="L219" s="137"/>
      <c r="M219" s="137"/>
    </row>
    <row r="220" spans="1:13" ht="18.75">
      <c r="A220" s="277"/>
      <c r="B220" s="137"/>
      <c r="C220" s="137"/>
      <c r="D220" s="137"/>
      <c r="E220" s="137"/>
      <c r="F220" s="137"/>
      <c r="G220" s="137"/>
      <c r="H220" s="137"/>
      <c r="I220" s="137"/>
      <c r="J220" s="137"/>
      <c r="K220" s="137"/>
      <c r="L220" s="137"/>
      <c r="M220" s="137"/>
    </row>
    <row r="221" spans="1:13" ht="18.75">
      <c r="A221" s="277"/>
      <c r="B221" s="137"/>
      <c r="C221" s="137"/>
      <c r="D221" s="137"/>
      <c r="E221" s="137"/>
      <c r="F221" s="137"/>
      <c r="G221" s="137"/>
      <c r="H221" s="137"/>
      <c r="I221" s="137"/>
      <c r="J221" s="137"/>
      <c r="K221" s="137"/>
      <c r="L221" s="137"/>
      <c r="M221" s="137"/>
    </row>
    <row r="222" spans="1:13" ht="18.75">
      <c r="A222" s="277"/>
      <c r="B222" s="137"/>
      <c r="C222" s="137"/>
      <c r="D222" s="137"/>
      <c r="E222" s="137"/>
      <c r="F222" s="137"/>
      <c r="G222" s="137"/>
      <c r="H222" s="137"/>
      <c r="I222" s="137"/>
      <c r="J222" s="137"/>
      <c r="K222" s="137"/>
      <c r="L222" s="137"/>
      <c r="M222" s="137"/>
    </row>
    <row r="223" spans="1:13" ht="18.75">
      <c r="A223" s="277"/>
      <c r="B223" s="137"/>
      <c r="C223" s="137"/>
      <c r="D223" s="137"/>
      <c r="E223" s="137"/>
      <c r="F223" s="137"/>
      <c r="G223" s="137"/>
      <c r="H223" s="137"/>
      <c r="I223" s="137"/>
      <c r="J223" s="137"/>
      <c r="K223" s="137"/>
      <c r="L223" s="137"/>
      <c r="M223" s="137"/>
    </row>
    <row r="224" spans="1:13" ht="18.75">
      <c r="A224" s="277"/>
      <c r="B224" s="137"/>
      <c r="C224" s="137"/>
      <c r="D224" s="137"/>
      <c r="E224" s="137"/>
      <c r="F224" s="137"/>
      <c r="G224" s="137"/>
      <c r="H224" s="137"/>
      <c r="I224" s="137"/>
      <c r="J224" s="137"/>
      <c r="K224" s="137"/>
      <c r="L224" s="137"/>
      <c r="M224" s="137"/>
    </row>
    <row r="225" spans="1:13" ht="18.75">
      <c r="A225" s="277"/>
      <c r="B225" s="137"/>
      <c r="C225" s="137"/>
      <c r="D225" s="137"/>
      <c r="E225" s="137"/>
      <c r="F225" s="137"/>
      <c r="G225" s="137"/>
      <c r="H225" s="137"/>
      <c r="I225" s="137"/>
      <c r="J225" s="137"/>
      <c r="K225" s="137"/>
      <c r="L225" s="137"/>
      <c r="M225" s="137"/>
    </row>
    <row r="226" spans="1:13" ht="18.75">
      <c r="A226" s="277"/>
      <c r="B226" s="137"/>
      <c r="C226" s="137"/>
      <c r="D226" s="137"/>
      <c r="E226" s="137"/>
      <c r="F226" s="137"/>
      <c r="G226" s="137"/>
      <c r="H226" s="137"/>
      <c r="I226" s="137"/>
      <c r="J226" s="137"/>
      <c r="K226" s="137"/>
      <c r="L226" s="137"/>
      <c r="M226" s="137"/>
    </row>
    <row r="227" spans="1:13" ht="18.75">
      <c r="A227" s="277"/>
      <c r="B227" s="137"/>
      <c r="C227" s="137"/>
      <c r="D227" s="137"/>
      <c r="E227" s="137"/>
      <c r="F227" s="137"/>
      <c r="G227" s="137"/>
      <c r="H227" s="137"/>
      <c r="I227" s="137"/>
      <c r="J227" s="137"/>
      <c r="K227" s="137"/>
      <c r="L227" s="137"/>
      <c r="M227" s="137"/>
    </row>
    <row r="228" spans="1:13" ht="18.75">
      <c r="A228" s="277"/>
      <c r="B228" s="137"/>
      <c r="C228" s="137"/>
      <c r="D228" s="137"/>
      <c r="E228" s="137"/>
      <c r="F228" s="137"/>
      <c r="G228" s="137"/>
      <c r="H228" s="137"/>
      <c r="I228" s="137"/>
      <c r="J228" s="137"/>
      <c r="K228" s="137"/>
      <c r="L228" s="137"/>
      <c r="M228" s="137"/>
    </row>
    <row r="229" spans="1:13" ht="18.75">
      <c r="A229" s="277"/>
      <c r="B229" s="137"/>
      <c r="C229" s="137"/>
      <c r="D229" s="137"/>
      <c r="E229" s="137"/>
      <c r="F229" s="137"/>
      <c r="G229" s="137"/>
      <c r="H229" s="137"/>
      <c r="I229" s="137"/>
      <c r="J229" s="137"/>
      <c r="K229" s="137"/>
      <c r="L229" s="137"/>
      <c r="M229" s="137"/>
    </row>
    <row r="230" spans="1:13" ht="18.75">
      <c r="A230" s="277"/>
      <c r="B230" s="137"/>
      <c r="C230" s="137"/>
      <c r="D230" s="137"/>
      <c r="E230" s="137"/>
      <c r="F230" s="137"/>
      <c r="G230" s="137"/>
      <c r="H230" s="137"/>
      <c r="I230" s="137"/>
      <c r="J230" s="137"/>
      <c r="K230" s="137"/>
      <c r="L230" s="137"/>
      <c r="M230" s="137"/>
    </row>
    <row r="231" spans="1:13" ht="18.75">
      <c r="A231" s="277"/>
      <c r="B231" s="137"/>
      <c r="C231" s="137"/>
      <c r="D231" s="137"/>
      <c r="E231" s="137"/>
      <c r="F231" s="137"/>
      <c r="G231" s="137"/>
      <c r="H231" s="137"/>
      <c r="I231" s="137"/>
      <c r="J231" s="137"/>
      <c r="K231" s="137"/>
      <c r="L231" s="137"/>
      <c r="M231" s="137"/>
    </row>
    <row r="232" spans="1:13" ht="18.75">
      <c r="A232" s="277"/>
      <c r="B232" s="137"/>
      <c r="C232" s="137"/>
      <c r="D232" s="137"/>
      <c r="E232" s="137"/>
      <c r="F232" s="137"/>
      <c r="G232" s="137"/>
      <c r="H232" s="137"/>
      <c r="I232" s="137"/>
      <c r="J232" s="137"/>
      <c r="K232" s="137"/>
      <c r="L232" s="137"/>
      <c r="M232" s="137"/>
    </row>
    <row r="233" spans="1:13" ht="18.75">
      <c r="A233" s="277"/>
      <c r="B233" s="137"/>
      <c r="C233" s="137"/>
      <c r="D233" s="137"/>
      <c r="E233" s="137"/>
      <c r="F233" s="137"/>
      <c r="G233" s="137"/>
      <c r="H233" s="137"/>
      <c r="I233" s="137"/>
      <c r="J233" s="137"/>
      <c r="K233" s="137"/>
      <c r="L233" s="137"/>
      <c r="M233" s="137"/>
    </row>
    <row r="234" spans="1:13" ht="18.75">
      <c r="A234" s="277"/>
      <c r="B234" s="137"/>
      <c r="C234" s="137"/>
      <c r="D234" s="137"/>
      <c r="E234" s="137"/>
      <c r="F234" s="137"/>
      <c r="G234" s="137"/>
      <c r="H234" s="137"/>
      <c r="I234" s="137"/>
      <c r="J234" s="137"/>
      <c r="K234" s="137"/>
      <c r="L234" s="137"/>
      <c r="M234" s="137"/>
    </row>
    <row r="235" spans="1:13" ht="18.75">
      <c r="A235" s="277"/>
      <c r="B235" s="137"/>
      <c r="C235" s="137"/>
      <c r="D235" s="137"/>
      <c r="E235" s="137"/>
      <c r="F235" s="137"/>
      <c r="G235" s="137"/>
      <c r="H235" s="137"/>
      <c r="I235" s="137"/>
      <c r="J235" s="137"/>
      <c r="K235" s="137"/>
      <c r="L235" s="137"/>
      <c r="M235" s="137"/>
    </row>
    <row r="236" spans="1:13" ht="18.75">
      <c r="A236" s="277"/>
      <c r="B236" s="137"/>
      <c r="C236" s="137"/>
      <c r="D236" s="137"/>
      <c r="E236" s="137"/>
      <c r="F236" s="137"/>
      <c r="G236" s="137"/>
      <c r="H236" s="137"/>
      <c r="I236" s="137"/>
      <c r="J236" s="137"/>
      <c r="K236" s="137"/>
      <c r="L236" s="137"/>
      <c r="M236" s="137"/>
    </row>
    <row r="237" spans="1:13" ht="18.75">
      <c r="A237" s="277"/>
      <c r="B237" s="137"/>
      <c r="C237" s="137"/>
      <c r="D237" s="137"/>
      <c r="E237" s="137"/>
      <c r="F237" s="137"/>
      <c r="G237" s="137"/>
      <c r="H237" s="137"/>
      <c r="I237" s="137"/>
      <c r="J237" s="137"/>
      <c r="K237" s="137"/>
      <c r="L237" s="137"/>
      <c r="M237" s="137"/>
    </row>
    <row r="238" spans="1:13" ht="18.75">
      <c r="A238" s="277"/>
      <c r="B238" s="137"/>
      <c r="C238" s="137"/>
      <c r="D238" s="137"/>
      <c r="E238" s="137"/>
      <c r="F238" s="137"/>
      <c r="G238" s="137"/>
      <c r="H238" s="137"/>
      <c r="I238" s="137"/>
      <c r="J238" s="137"/>
      <c r="K238" s="137"/>
      <c r="L238" s="137"/>
      <c r="M238" s="137"/>
    </row>
    <row r="239" spans="1:13" ht="18.75">
      <c r="A239" s="277"/>
      <c r="B239" s="137"/>
      <c r="C239" s="137"/>
      <c r="D239" s="137"/>
      <c r="E239" s="137"/>
      <c r="F239" s="137"/>
      <c r="G239" s="137"/>
      <c r="H239" s="137"/>
      <c r="I239" s="137"/>
      <c r="J239" s="137"/>
      <c r="K239" s="137"/>
      <c r="L239" s="137"/>
      <c r="M239" s="137"/>
    </row>
    <row r="240" spans="1:13" ht="18.75">
      <c r="A240" s="277"/>
      <c r="B240" s="137"/>
      <c r="C240" s="137"/>
      <c r="D240" s="137"/>
      <c r="E240" s="137"/>
      <c r="F240" s="137"/>
      <c r="G240" s="137"/>
      <c r="H240" s="137"/>
      <c r="I240" s="137"/>
      <c r="J240" s="137"/>
      <c r="K240" s="137"/>
      <c r="L240" s="137"/>
      <c r="M240" s="137"/>
    </row>
    <row r="241" spans="1:13" ht="18.75">
      <c r="A241" s="277"/>
      <c r="B241" s="137"/>
      <c r="C241" s="137"/>
      <c r="D241" s="137"/>
      <c r="E241" s="137"/>
      <c r="F241" s="137"/>
      <c r="G241" s="137"/>
      <c r="H241" s="137"/>
      <c r="I241" s="137"/>
      <c r="J241" s="137"/>
      <c r="K241" s="137"/>
      <c r="L241" s="137"/>
      <c r="M241" s="137"/>
    </row>
    <row r="242" spans="1:13" ht="18.75">
      <c r="A242" s="277"/>
      <c r="B242" s="137"/>
      <c r="C242" s="137"/>
      <c r="D242" s="137"/>
      <c r="E242" s="137"/>
      <c r="F242" s="137"/>
      <c r="G242" s="137"/>
      <c r="H242" s="137"/>
      <c r="I242" s="137"/>
      <c r="J242" s="137"/>
      <c r="K242" s="137"/>
      <c r="L242" s="137"/>
      <c r="M242" s="137"/>
    </row>
    <row r="243" spans="1:13" ht="18.75">
      <c r="A243" s="277"/>
      <c r="B243" s="137"/>
      <c r="C243" s="137"/>
      <c r="D243" s="137"/>
      <c r="E243" s="137"/>
      <c r="F243" s="137"/>
      <c r="G243" s="137"/>
      <c r="H243" s="137"/>
      <c r="I243" s="137"/>
      <c r="J243" s="137"/>
      <c r="K243" s="137"/>
      <c r="L243" s="137"/>
      <c r="M243" s="137"/>
    </row>
    <row r="244" spans="1:13" ht="18.75">
      <c r="A244" s="277"/>
      <c r="B244" s="137"/>
      <c r="C244" s="137"/>
      <c r="D244" s="137"/>
      <c r="E244" s="137"/>
      <c r="F244" s="137"/>
      <c r="G244" s="137"/>
      <c r="H244" s="137"/>
      <c r="I244" s="137"/>
      <c r="J244" s="137"/>
      <c r="K244" s="137"/>
      <c r="L244" s="137"/>
      <c r="M244" s="137"/>
    </row>
    <row r="245" spans="1:13" ht="18.75">
      <c r="A245" s="277"/>
      <c r="B245" s="137"/>
      <c r="C245" s="137"/>
      <c r="D245" s="137"/>
      <c r="E245" s="137"/>
      <c r="F245" s="137"/>
      <c r="G245" s="137"/>
      <c r="H245" s="137"/>
      <c r="I245" s="137"/>
      <c r="J245" s="137"/>
      <c r="K245" s="137"/>
      <c r="L245" s="137"/>
      <c r="M245" s="137"/>
    </row>
    <row r="246" spans="1:13" ht="18.75">
      <c r="A246" s="277"/>
      <c r="B246" s="137"/>
      <c r="C246" s="137"/>
      <c r="D246" s="137"/>
      <c r="E246" s="137"/>
      <c r="F246" s="137"/>
      <c r="G246" s="137"/>
      <c r="H246" s="137"/>
      <c r="I246" s="137"/>
      <c r="J246" s="137"/>
      <c r="K246" s="137"/>
      <c r="L246" s="137"/>
      <c r="M246" s="137"/>
    </row>
    <row r="247" spans="1:13" ht="18.75">
      <c r="A247" s="277"/>
      <c r="B247" s="137"/>
      <c r="C247" s="137"/>
      <c r="D247" s="137"/>
      <c r="E247" s="137"/>
      <c r="F247" s="137"/>
      <c r="G247" s="137"/>
      <c r="H247" s="137"/>
      <c r="I247" s="137"/>
      <c r="J247" s="137"/>
      <c r="K247" s="137"/>
      <c r="L247" s="137"/>
      <c r="M247" s="137"/>
    </row>
    <row r="248" spans="1:13" ht="18.75">
      <c r="A248" s="277"/>
      <c r="B248" s="137"/>
      <c r="C248" s="137"/>
      <c r="D248" s="137"/>
      <c r="E248" s="137"/>
      <c r="F248" s="137"/>
      <c r="G248" s="137"/>
      <c r="H248" s="137"/>
      <c r="I248" s="137"/>
      <c r="J248" s="137"/>
      <c r="K248" s="137"/>
      <c r="L248" s="137"/>
      <c r="M248" s="137"/>
    </row>
    <row r="249" spans="1:13" ht="18.75">
      <c r="A249" s="277"/>
      <c r="B249" s="137"/>
      <c r="C249" s="137"/>
      <c r="D249" s="137"/>
      <c r="E249" s="137"/>
      <c r="F249" s="137"/>
      <c r="G249" s="137"/>
      <c r="H249" s="137"/>
      <c r="I249" s="137"/>
      <c r="J249" s="137"/>
      <c r="K249" s="137"/>
      <c r="L249" s="137"/>
      <c r="M249" s="137"/>
    </row>
    <row r="250" spans="1:13" ht="18.75">
      <c r="A250" s="277"/>
      <c r="B250" s="137"/>
      <c r="C250" s="137"/>
      <c r="D250" s="137"/>
      <c r="E250" s="137"/>
      <c r="F250" s="137"/>
      <c r="G250" s="137"/>
      <c r="H250" s="137"/>
      <c r="I250" s="137"/>
      <c r="J250" s="137"/>
      <c r="K250" s="137"/>
      <c r="L250" s="137"/>
      <c r="M250" s="137"/>
    </row>
    <row r="251" spans="1:13" ht="18.75">
      <c r="A251" s="277"/>
      <c r="B251" s="137"/>
      <c r="C251" s="137"/>
      <c r="D251" s="137"/>
      <c r="E251" s="137"/>
      <c r="F251" s="137"/>
      <c r="G251" s="137"/>
      <c r="H251" s="137"/>
      <c r="I251" s="137"/>
      <c r="J251" s="137"/>
      <c r="K251" s="137"/>
      <c r="L251" s="137"/>
      <c r="M251" s="137"/>
    </row>
    <row r="252" spans="1:13" ht="18.75">
      <c r="A252" s="277"/>
      <c r="B252" s="137"/>
      <c r="C252" s="137"/>
      <c r="D252" s="137"/>
      <c r="E252" s="137"/>
      <c r="F252" s="137"/>
      <c r="G252" s="137"/>
      <c r="H252" s="137"/>
      <c r="I252" s="137"/>
      <c r="J252" s="137"/>
      <c r="K252" s="137"/>
      <c r="L252" s="137"/>
      <c r="M252" s="137"/>
    </row>
    <row r="253" spans="1:13" ht="18.75">
      <c r="A253" s="277"/>
      <c r="B253" s="137"/>
      <c r="C253" s="137"/>
      <c r="D253" s="137"/>
      <c r="E253" s="137"/>
      <c r="F253" s="137"/>
      <c r="G253" s="137"/>
      <c r="H253" s="137"/>
      <c r="I253" s="137"/>
      <c r="J253" s="137"/>
      <c r="K253" s="137"/>
      <c r="L253" s="137"/>
      <c r="M253" s="137"/>
    </row>
    <row r="254" spans="1:13" ht="18.75">
      <c r="A254" s="277"/>
      <c r="B254" s="137"/>
      <c r="C254" s="137"/>
      <c r="D254" s="137"/>
      <c r="E254" s="137"/>
      <c r="F254" s="137"/>
      <c r="G254" s="137"/>
      <c r="H254" s="137"/>
      <c r="I254" s="137"/>
      <c r="J254" s="137"/>
      <c r="K254" s="137"/>
      <c r="L254" s="137"/>
      <c r="M254" s="137"/>
    </row>
    <row r="255" spans="1:13" ht="18.75">
      <c r="A255" s="277"/>
      <c r="B255" s="137"/>
      <c r="C255" s="137"/>
      <c r="D255" s="137"/>
      <c r="E255" s="137"/>
      <c r="F255" s="137"/>
      <c r="G255" s="137"/>
      <c r="H255" s="137"/>
      <c r="I255" s="137"/>
      <c r="J255" s="137"/>
      <c r="K255" s="137"/>
      <c r="L255" s="137"/>
      <c r="M255" s="137"/>
    </row>
    <row r="256" spans="1:13" ht="18.75">
      <c r="A256" s="277"/>
      <c r="B256" s="137"/>
      <c r="C256" s="137"/>
      <c r="D256" s="137"/>
      <c r="E256" s="137"/>
      <c r="F256" s="137"/>
      <c r="G256" s="137"/>
      <c r="H256" s="137"/>
      <c r="I256" s="137"/>
      <c r="J256" s="137"/>
      <c r="K256" s="137"/>
      <c r="L256" s="137"/>
      <c r="M256" s="137"/>
    </row>
    <row r="257" spans="1:13" ht="18.75">
      <c r="A257" s="277"/>
      <c r="B257" s="137"/>
      <c r="C257" s="137"/>
      <c r="D257" s="137"/>
      <c r="E257" s="137"/>
      <c r="F257" s="137"/>
      <c r="G257" s="137"/>
      <c r="H257" s="137"/>
      <c r="I257" s="137"/>
      <c r="J257" s="137"/>
      <c r="K257" s="137"/>
      <c r="L257" s="137"/>
      <c r="M257" s="137"/>
    </row>
    <row r="258" spans="1:13" ht="18.75">
      <c r="A258" s="277"/>
      <c r="B258" s="137"/>
      <c r="C258" s="137"/>
      <c r="D258" s="137"/>
      <c r="E258" s="137"/>
      <c r="F258" s="137"/>
      <c r="G258" s="137"/>
      <c r="H258" s="137"/>
      <c r="I258" s="137"/>
      <c r="J258" s="137"/>
      <c r="K258" s="137"/>
      <c r="L258" s="137"/>
      <c r="M258" s="137"/>
    </row>
    <row r="259" spans="1:13" ht="18.75">
      <c r="A259" s="277"/>
      <c r="B259" s="137"/>
      <c r="C259" s="137"/>
      <c r="D259" s="137"/>
      <c r="E259" s="137"/>
      <c r="F259" s="137"/>
      <c r="G259" s="137"/>
      <c r="H259" s="137"/>
      <c r="I259" s="137"/>
      <c r="J259" s="137"/>
      <c r="K259" s="137"/>
      <c r="L259" s="137"/>
      <c r="M259" s="137"/>
    </row>
    <row r="260" spans="1:13" ht="18.75">
      <c r="A260" s="277"/>
      <c r="B260" s="137"/>
      <c r="C260" s="137"/>
      <c r="D260" s="137"/>
      <c r="E260" s="137"/>
      <c r="F260" s="137"/>
      <c r="G260" s="137"/>
      <c r="H260" s="137"/>
      <c r="I260" s="137"/>
      <c r="J260" s="137"/>
      <c r="K260" s="137"/>
      <c r="L260" s="137"/>
      <c r="M260" s="137"/>
    </row>
    <row r="261" spans="1:13" ht="18.75">
      <c r="A261" s="277"/>
      <c r="B261" s="137"/>
      <c r="C261" s="137"/>
      <c r="D261" s="137"/>
      <c r="E261" s="137"/>
      <c r="F261" s="137"/>
      <c r="G261" s="137"/>
      <c r="H261" s="137"/>
      <c r="I261" s="137"/>
      <c r="J261" s="137"/>
      <c r="K261" s="137"/>
      <c r="L261" s="137"/>
      <c r="M261" s="137"/>
    </row>
    <row r="262" spans="1:13" ht="18.75">
      <c r="A262" s="277"/>
      <c r="B262" s="137"/>
      <c r="C262" s="137"/>
      <c r="D262" s="137"/>
      <c r="E262" s="137"/>
      <c r="F262" s="137"/>
      <c r="G262" s="137"/>
      <c r="H262" s="137"/>
      <c r="I262" s="137"/>
      <c r="J262" s="137"/>
      <c r="K262" s="137"/>
      <c r="L262" s="137"/>
      <c r="M262" s="137"/>
    </row>
    <row r="263" spans="1:13" ht="18.75">
      <c r="A263" s="277"/>
      <c r="B263" s="137"/>
      <c r="C263" s="137"/>
      <c r="D263" s="137"/>
      <c r="E263" s="137"/>
      <c r="F263" s="137"/>
      <c r="G263" s="137"/>
      <c r="H263" s="137"/>
      <c r="I263" s="137"/>
      <c r="J263" s="137"/>
      <c r="K263" s="137"/>
      <c r="L263" s="137"/>
      <c r="M263" s="137"/>
    </row>
    <row r="264" spans="1:13" ht="18.75">
      <c r="A264" s="277"/>
      <c r="B264" s="137"/>
      <c r="C264" s="137"/>
      <c r="D264" s="137"/>
      <c r="E264" s="137"/>
      <c r="F264" s="137"/>
      <c r="G264" s="137"/>
      <c r="H264" s="137"/>
      <c r="I264" s="137"/>
      <c r="J264" s="137"/>
      <c r="K264" s="137"/>
      <c r="L264" s="137"/>
      <c r="M264" s="137"/>
    </row>
    <row r="265" spans="1:13" ht="18.75">
      <c r="A265" s="277"/>
      <c r="B265" s="137"/>
      <c r="C265" s="137"/>
      <c r="D265" s="137"/>
      <c r="E265" s="137"/>
      <c r="F265" s="137"/>
      <c r="G265" s="137"/>
      <c r="H265" s="137"/>
      <c r="I265" s="137"/>
      <c r="J265" s="137"/>
      <c r="K265" s="137"/>
      <c r="L265" s="137"/>
      <c r="M265" s="137"/>
    </row>
    <row r="266" spans="1:13" ht="18.75">
      <c r="A266" s="277"/>
      <c r="B266" s="137"/>
      <c r="C266" s="137"/>
      <c r="D266" s="137"/>
      <c r="E266" s="137"/>
      <c r="F266" s="137"/>
      <c r="G266" s="137"/>
      <c r="H266" s="137"/>
      <c r="I266" s="137"/>
      <c r="J266" s="137"/>
      <c r="K266" s="137"/>
      <c r="L266" s="137"/>
      <c r="M266" s="137"/>
    </row>
    <row r="267" spans="1:13" ht="18.75">
      <c r="A267" s="277"/>
      <c r="B267" s="137"/>
      <c r="C267" s="137"/>
      <c r="D267" s="137"/>
      <c r="E267" s="137"/>
      <c r="F267" s="137"/>
      <c r="G267" s="137"/>
      <c r="H267" s="137"/>
      <c r="I267" s="137"/>
      <c r="J267" s="137"/>
      <c r="K267" s="137"/>
      <c r="L267" s="137"/>
      <c r="M267" s="137"/>
    </row>
    <row r="268" spans="1:13" ht="18.75">
      <c r="A268" s="277"/>
      <c r="B268" s="137"/>
      <c r="C268" s="137"/>
      <c r="D268" s="137"/>
      <c r="E268" s="137"/>
      <c r="F268" s="137"/>
      <c r="G268" s="137"/>
      <c r="H268" s="137"/>
      <c r="I268" s="137"/>
      <c r="J268" s="137"/>
      <c r="K268" s="137"/>
      <c r="L268" s="137"/>
      <c r="M268" s="137"/>
    </row>
    <row r="269" spans="1:13" ht="18.75">
      <c r="A269" s="277"/>
      <c r="B269" s="137"/>
      <c r="C269" s="137"/>
      <c r="D269" s="137"/>
      <c r="E269" s="137"/>
      <c r="F269" s="137"/>
      <c r="G269" s="137"/>
      <c r="H269" s="137"/>
      <c r="I269" s="137"/>
      <c r="J269" s="137"/>
      <c r="K269" s="137"/>
      <c r="L269" s="137"/>
      <c r="M269" s="137"/>
    </row>
    <row r="270" spans="1:13" ht="18.75">
      <c r="A270" s="277"/>
      <c r="B270" s="137"/>
      <c r="C270" s="137"/>
      <c r="D270" s="137"/>
      <c r="E270" s="137"/>
      <c r="F270" s="137"/>
      <c r="G270" s="137"/>
      <c r="H270" s="137"/>
      <c r="I270" s="137"/>
      <c r="J270" s="137"/>
      <c r="K270" s="137"/>
      <c r="L270" s="137"/>
      <c r="M270" s="137"/>
    </row>
    <row r="271" spans="1:13" ht="18.75">
      <c r="A271" s="277"/>
      <c r="B271" s="137"/>
      <c r="C271" s="137"/>
      <c r="D271" s="137"/>
      <c r="E271" s="137"/>
      <c r="F271" s="137"/>
      <c r="G271" s="137"/>
      <c r="H271" s="137"/>
      <c r="I271" s="137"/>
      <c r="J271" s="137"/>
      <c r="K271" s="137"/>
      <c r="L271" s="137"/>
      <c r="M271" s="137"/>
    </row>
    <row r="272" spans="1:13" ht="18.75">
      <c r="A272" s="277"/>
      <c r="B272" s="137"/>
      <c r="C272" s="137"/>
      <c r="D272" s="137"/>
      <c r="E272" s="137"/>
      <c r="F272" s="137"/>
      <c r="G272" s="137"/>
      <c r="H272" s="137"/>
      <c r="I272" s="137"/>
      <c r="J272" s="137"/>
      <c r="K272" s="137"/>
      <c r="L272" s="137"/>
      <c r="M272" s="137"/>
    </row>
    <row r="273" spans="1:13" ht="18.75">
      <c r="A273" s="277"/>
      <c r="B273" s="137"/>
      <c r="C273" s="137"/>
      <c r="D273" s="137"/>
      <c r="E273" s="137"/>
      <c r="F273" s="137"/>
      <c r="G273" s="137"/>
      <c r="H273" s="137"/>
      <c r="I273" s="137"/>
      <c r="J273" s="137"/>
      <c r="K273" s="137"/>
      <c r="L273" s="137"/>
      <c r="M273" s="137"/>
    </row>
    <row r="274" spans="1:13" ht="18.75">
      <c r="A274" s="277"/>
      <c r="B274" s="137"/>
      <c r="C274" s="137"/>
      <c r="D274" s="137"/>
      <c r="E274" s="137"/>
      <c r="F274" s="137"/>
      <c r="G274" s="137"/>
      <c r="H274" s="137"/>
      <c r="I274" s="137"/>
      <c r="J274" s="137"/>
      <c r="K274" s="137"/>
      <c r="L274" s="137"/>
      <c r="M274" s="137"/>
    </row>
    <row r="275" spans="1:13" ht="18.75">
      <c r="A275" s="277"/>
      <c r="B275" s="137"/>
      <c r="C275" s="137"/>
      <c r="D275" s="137"/>
      <c r="E275" s="137"/>
      <c r="F275" s="137"/>
      <c r="G275" s="137"/>
      <c r="H275" s="137"/>
      <c r="I275" s="137"/>
      <c r="J275" s="137"/>
      <c r="K275" s="137"/>
      <c r="L275" s="137"/>
      <c r="M275" s="137"/>
    </row>
    <row r="276" spans="1:13" ht="18.75">
      <c r="A276" s="277"/>
      <c r="B276" s="137"/>
      <c r="C276" s="137"/>
      <c r="D276" s="137"/>
      <c r="E276" s="137"/>
      <c r="F276" s="137"/>
      <c r="G276" s="137"/>
      <c r="H276" s="137"/>
      <c r="I276" s="137"/>
      <c r="J276" s="137"/>
      <c r="K276" s="137"/>
      <c r="L276" s="137"/>
      <c r="M276" s="137"/>
    </row>
    <row r="277" spans="1:13" ht="18.75">
      <c r="A277" s="277"/>
      <c r="B277" s="137"/>
      <c r="C277" s="137"/>
      <c r="D277" s="137"/>
      <c r="E277" s="137"/>
      <c r="F277" s="137"/>
      <c r="G277" s="137"/>
      <c r="H277" s="137"/>
      <c r="I277" s="137"/>
      <c r="J277" s="137"/>
      <c r="K277" s="137"/>
      <c r="L277" s="137"/>
      <c r="M277" s="137"/>
    </row>
    <row r="278" spans="1:13" ht="18.75">
      <c r="A278" s="277"/>
      <c r="B278" s="137"/>
      <c r="C278" s="137"/>
      <c r="D278" s="137"/>
      <c r="E278" s="137"/>
      <c r="F278" s="137"/>
      <c r="G278" s="137"/>
      <c r="H278" s="137"/>
      <c r="I278" s="137"/>
      <c r="J278" s="137"/>
      <c r="K278" s="137"/>
      <c r="L278" s="137"/>
      <c r="M278" s="137"/>
    </row>
    <row r="279" spans="1:13" ht="18.75">
      <c r="A279" s="277"/>
      <c r="B279" s="137"/>
      <c r="C279" s="137"/>
      <c r="D279" s="137"/>
      <c r="E279" s="137"/>
      <c r="F279" s="137"/>
      <c r="G279" s="137"/>
      <c r="H279" s="137"/>
      <c r="I279" s="137"/>
      <c r="J279" s="137"/>
      <c r="K279" s="137"/>
      <c r="L279" s="137"/>
      <c r="M279" s="137"/>
    </row>
    <row r="280" spans="1:13" ht="18.75">
      <c r="A280" s="277"/>
      <c r="B280" s="137"/>
      <c r="C280" s="137"/>
      <c r="D280" s="137"/>
      <c r="E280" s="137"/>
      <c r="F280" s="137"/>
      <c r="G280" s="137"/>
      <c r="H280" s="137"/>
      <c r="I280" s="137"/>
      <c r="J280" s="137"/>
      <c r="K280" s="137"/>
      <c r="L280" s="137"/>
      <c r="M280" s="137"/>
    </row>
    <row r="281" spans="1:13" ht="18.75">
      <c r="A281" s="277"/>
      <c r="B281" s="137"/>
      <c r="C281" s="137"/>
      <c r="D281" s="137"/>
      <c r="E281" s="137"/>
      <c r="F281" s="137"/>
      <c r="G281" s="137"/>
      <c r="H281" s="137"/>
      <c r="I281" s="137"/>
      <c r="J281" s="137"/>
      <c r="K281" s="137"/>
      <c r="L281" s="137"/>
      <c r="M281" s="137"/>
    </row>
    <row r="282" spans="1:13" ht="18.75">
      <c r="A282" s="277"/>
      <c r="B282" s="137"/>
      <c r="C282" s="137"/>
      <c r="D282" s="137"/>
      <c r="E282" s="137"/>
      <c r="F282" s="137"/>
      <c r="G282" s="137"/>
      <c r="H282" s="137"/>
      <c r="I282" s="137"/>
      <c r="J282" s="137"/>
      <c r="K282" s="137"/>
      <c r="L282" s="137"/>
      <c r="M282" s="137"/>
    </row>
    <row r="283" spans="1:13" ht="18.75">
      <c r="A283" s="277"/>
      <c r="B283" s="137"/>
      <c r="C283" s="137"/>
      <c r="D283" s="137"/>
      <c r="E283" s="137"/>
      <c r="F283" s="137"/>
      <c r="G283" s="137"/>
      <c r="H283" s="137"/>
      <c r="I283" s="137"/>
      <c r="J283" s="137"/>
      <c r="K283" s="137"/>
      <c r="L283" s="137"/>
      <c r="M283" s="137"/>
    </row>
    <row r="284" spans="1:13" ht="18.75">
      <c r="A284" s="277"/>
      <c r="B284" s="137"/>
      <c r="C284" s="137"/>
      <c r="D284" s="137"/>
      <c r="E284" s="137"/>
      <c r="F284" s="137"/>
      <c r="G284" s="137"/>
      <c r="H284" s="137"/>
      <c r="I284" s="137"/>
      <c r="J284" s="137"/>
      <c r="K284" s="137"/>
      <c r="L284" s="137"/>
      <c r="M284" s="137"/>
    </row>
    <row r="285" spans="1:13" ht="18.75">
      <c r="A285" s="277"/>
      <c r="B285" s="137"/>
      <c r="C285" s="137"/>
      <c r="D285" s="137"/>
      <c r="E285" s="137"/>
      <c r="F285" s="137"/>
      <c r="G285" s="137"/>
      <c r="H285" s="137"/>
      <c r="I285" s="137"/>
      <c r="J285" s="137"/>
      <c r="K285" s="137"/>
      <c r="L285" s="137"/>
      <c r="M285" s="137"/>
    </row>
    <row r="286" spans="1:13" ht="18.75">
      <c r="A286" s="277"/>
      <c r="B286" s="137"/>
      <c r="C286" s="137"/>
      <c r="D286" s="137"/>
      <c r="E286" s="137"/>
      <c r="F286" s="137"/>
      <c r="G286" s="137"/>
      <c r="H286" s="137"/>
      <c r="I286" s="137"/>
      <c r="J286" s="137"/>
      <c r="K286" s="137"/>
      <c r="L286" s="137"/>
      <c r="M286" s="137"/>
    </row>
    <row r="287" spans="1:13" ht="18.75">
      <c r="A287" s="277"/>
      <c r="B287" s="137"/>
      <c r="C287" s="137"/>
      <c r="D287" s="137"/>
      <c r="E287" s="137"/>
      <c r="F287" s="137"/>
      <c r="G287" s="137"/>
      <c r="H287" s="137"/>
      <c r="I287" s="137"/>
      <c r="J287" s="137"/>
      <c r="K287" s="137"/>
      <c r="L287" s="137"/>
      <c r="M287" s="137"/>
    </row>
    <row r="288" spans="1:13" ht="18.75">
      <c r="A288" s="277"/>
      <c r="B288" s="137"/>
      <c r="C288" s="137"/>
      <c r="D288" s="137"/>
      <c r="E288" s="137"/>
      <c r="F288" s="137"/>
      <c r="G288" s="137"/>
      <c r="H288" s="137"/>
      <c r="I288" s="137"/>
      <c r="J288" s="137"/>
      <c r="K288" s="137"/>
      <c r="L288" s="137"/>
      <c r="M288" s="137"/>
    </row>
    <row r="289" spans="1:13" ht="18.75">
      <c r="A289" s="277"/>
      <c r="B289" s="137"/>
      <c r="C289" s="137"/>
      <c r="D289" s="137"/>
      <c r="E289" s="137"/>
      <c r="F289" s="137"/>
      <c r="G289" s="137"/>
      <c r="H289" s="137"/>
      <c r="I289" s="137"/>
      <c r="J289" s="137"/>
      <c r="K289" s="137"/>
      <c r="L289" s="137"/>
      <c r="M289" s="137"/>
    </row>
    <row r="290" spans="1:13" ht="18.75">
      <c r="A290" s="277"/>
      <c r="B290" s="137"/>
      <c r="C290" s="137"/>
      <c r="D290" s="137"/>
      <c r="E290" s="137"/>
      <c r="F290" s="137"/>
      <c r="G290" s="137"/>
      <c r="H290" s="137"/>
      <c r="I290" s="137"/>
      <c r="J290" s="137"/>
      <c r="K290" s="137"/>
      <c r="L290" s="137"/>
      <c r="M290" s="137"/>
    </row>
    <row r="291" spans="1:13" ht="18.75">
      <c r="A291" s="277"/>
      <c r="B291" s="137"/>
      <c r="C291" s="137"/>
      <c r="D291" s="137"/>
      <c r="E291" s="137"/>
      <c r="F291" s="137"/>
      <c r="G291" s="137"/>
      <c r="H291" s="137"/>
      <c r="I291" s="137"/>
      <c r="J291" s="137"/>
      <c r="K291" s="137"/>
      <c r="L291" s="137"/>
      <c r="M291" s="137"/>
    </row>
    <row r="292" spans="1:13" ht="18.75">
      <c r="A292" s="277"/>
      <c r="B292" s="137"/>
      <c r="C292" s="137"/>
      <c r="D292" s="137"/>
      <c r="E292" s="137"/>
      <c r="F292" s="137"/>
      <c r="G292" s="137"/>
      <c r="H292" s="137"/>
      <c r="I292" s="137"/>
      <c r="J292" s="137"/>
      <c r="K292" s="137"/>
      <c r="L292" s="137"/>
      <c r="M292" s="137"/>
    </row>
    <row r="293" spans="1:13" ht="18.75">
      <c r="A293" s="277"/>
      <c r="B293" s="137"/>
      <c r="C293" s="137"/>
      <c r="D293" s="137"/>
      <c r="E293" s="137"/>
      <c r="F293" s="137"/>
      <c r="G293" s="137"/>
      <c r="H293" s="137"/>
      <c r="I293" s="137"/>
      <c r="J293" s="137"/>
      <c r="K293" s="137"/>
      <c r="L293" s="137"/>
      <c r="M293" s="137"/>
    </row>
    <row r="294" spans="1:13" ht="18.75">
      <c r="A294" s="277"/>
      <c r="B294" s="137"/>
      <c r="C294" s="137"/>
      <c r="D294" s="137"/>
      <c r="E294" s="137"/>
      <c r="F294" s="137"/>
      <c r="G294" s="137"/>
      <c r="H294" s="137"/>
      <c r="I294" s="137"/>
      <c r="J294" s="137"/>
      <c r="K294" s="137"/>
      <c r="L294" s="137"/>
      <c r="M294" s="137"/>
    </row>
    <row r="295" spans="1:13" ht="18.75">
      <c r="A295" s="277"/>
      <c r="B295" s="137"/>
      <c r="C295" s="137"/>
      <c r="D295" s="137"/>
      <c r="E295" s="137"/>
      <c r="F295" s="137"/>
      <c r="G295" s="137"/>
      <c r="H295" s="137"/>
      <c r="I295" s="137"/>
      <c r="J295" s="137"/>
      <c r="K295" s="137"/>
      <c r="L295" s="137"/>
      <c r="M295" s="137"/>
    </row>
    <row r="296" spans="1:13" ht="18.75">
      <c r="A296" s="277"/>
      <c r="B296" s="137"/>
      <c r="C296" s="137"/>
      <c r="D296" s="137"/>
      <c r="E296" s="137"/>
      <c r="F296" s="137"/>
      <c r="G296" s="137"/>
      <c r="H296" s="137"/>
      <c r="I296" s="137"/>
      <c r="J296" s="137"/>
      <c r="K296" s="137"/>
      <c r="L296" s="137"/>
      <c r="M296" s="137"/>
    </row>
    <row r="297" spans="1:13" ht="18.75">
      <c r="A297" s="277"/>
      <c r="B297" s="137"/>
      <c r="C297" s="137"/>
      <c r="D297" s="137"/>
      <c r="E297" s="137"/>
      <c r="F297" s="137"/>
      <c r="G297" s="137"/>
      <c r="H297" s="137"/>
      <c r="I297" s="137"/>
      <c r="J297" s="137"/>
      <c r="K297" s="137"/>
      <c r="L297" s="137"/>
      <c r="M297" s="137"/>
    </row>
    <row r="298" spans="1:13" ht="18.75">
      <c r="A298" s="277"/>
      <c r="B298" s="137"/>
      <c r="C298" s="137"/>
      <c r="D298" s="137"/>
      <c r="E298" s="137"/>
      <c r="F298" s="137"/>
      <c r="G298" s="137"/>
      <c r="H298" s="137"/>
      <c r="I298" s="137"/>
      <c r="J298" s="137"/>
      <c r="K298" s="137"/>
      <c r="L298" s="137"/>
      <c r="M298" s="137"/>
    </row>
    <row r="299" spans="1:13" ht="18.75">
      <c r="A299" s="277"/>
      <c r="B299" s="137"/>
      <c r="C299" s="137"/>
      <c r="D299" s="137"/>
      <c r="E299" s="137"/>
      <c r="F299" s="137"/>
      <c r="G299" s="137"/>
      <c r="H299" s="137"/>
      <c r="I299" s="137"/>
      <c r="J299" s="137"/>
      <c r="K299" s="137"/>
      <c r="L299" s="137"/>
      <c r="M299" s="137"/>
    </row>
    <row r="300" spans="1:13" ht="18.75">
      <c r="A300" s="277"/>
      <c r="B300" s="137"/>
      <c r="C300" s="137"/>
      <c r="D300" s="137"/>
      <c r="E300" s="137"/>
      <c r="F300" s="137"/>
      <c r="G300" s="137"/>
      <c r="H300" s="137"/>
      <c r="I300" s="137"/>
      <c r="J300" s="137"/>
      <c r="K300" s="137"/>
      <c r="L300" s="137"/>
      <c r="M300" s="137"/>
    </row>
    <row r="301" spans="1:13" ht="18.75">
      <c r="A301" s="277"/>
      <c r="B301" s="137"/>
      <c r="C301" s="137"/>
      <c r="D301" s="137"/>
      <c r="E301" s="137"/>
      <c r="F301" s="137"/>
      <c r="G301" s="137"/>
      <c r="H301" s="137"/>
      <c r="I301" s="137"/>
      <c r="J301" s="137"/>
      <c r="K301" s="137"/>
      <c r="L301" s="137"/>
      <c r="M301" s="137"/>
    </row>
    <row r="302" spans="1:13" ht="18.75">
      <c r="A302" s="277"/>
      <c r="B302" s="137"/>
      <c r="C302" s="137"/>
      <c r="D302" s="137"/>
      <c r="E302" s="137"/>
      <c r="F302" s="137"/>
      <c r="G302" s="137"/>
      <c r="H302" s="137"/>
      <c r="I302" s="137"/>
      <c r="J302" s="137"/>
      <c r="K302" s="137"/>
      <c r="L302" s="137"/>
      <c r="M302" s="137"/>
    </row>
    <row r="303" spans="1:13" ht="18.75">
      <c r="A303" s="277"/>
      <c r="B303" s="137"/>
      <c r="C303" s="137"/>
      <c r="D303" s="137"/>
      <c r="E303" s="137"/>
      <c r="F303" s="137"/>
      <c r="G303" s="137"/>
      <c r="H303" s="137"/>
      <c r="I303" s="137"/>
      <c r="J303" s="137"/>
      <c r="K303" s="137"/>
      <c r="L303" s="137"/>
      <c r="M303" s="137"/>
    </row>
    <row r="304" spans="1:13" ht="18.75">
      <c r="A304" s="277"/>
      <c r="B304" s="137"/>
      <c r="C304" s="137"/>
      <c r="D304" s="137"/>
      <c r="E304" s="137"/>
      <c r="F304" s="137"/>
      <c r="G304" s="137"/>
      <c r="H304" s="137"/>
      <c r="I304" s="137"/>
      <c r="J304" s="137"/>
      <c r="K304" s="137"/>
      <c r="L304" s="137"/>
      <c r="M304" s="137"/>
    </row>
    <row r="305" spans="1:13" ht="18.75">
      <c r="A305" s="277"/>
      <c r="B305" s="137"/>
      <c r="C305" s="137"/>
      <c r="D305" s="137"/>
      <c r="E305" s="137"/>
      <c r="F305" s="137"/>
      <c r="G305" s="137"/>
      <c r="H305" s="137"/>
      <c r="I305" s="137"/>
      <c r="J305" s="137"/>
      <c r="K305" s="137"/>
      <c r="L305" s="137"/>
      <c r="M305" s="137"/>
    </row>
    <row r="306" spans="1:13" ht="18.75">
      <c r="A306" s="277"/>
      <c r="B306" s="137"/>
      <c r="C306" s="137"/>
      <c r="D306" s="137"/>
      <c r="E306" s="137"/>
      <c r="F306" s="137"/>
      <c r="G306" s="137"/>
      <c r="H306" s="137"/>
      <c r="I306" s="137"/>
      <c r="J306" s="137"/>
      <c r="K306" s="137"/>
      <c r="L306" s="137"/>
      <c r="M306" s="137"/>
    </row>
    <row r="307" spans="1:13" ht="18.75">
      <c r="A307" s="277"/>
      <c r="B307" s="137"/>
      <c r="C307" s="137"/>
      <c r="D307" s="137"/>
      <c r="E307" s="137"/>
      <c r="F307" s="137"/>
      <c r="G307" s="137"/>
      <c r="H307" s="137"/>
      <c r="I307" s="137"/>
      <c r="J307" s="137"/>
      <c r="K307" s="137"/>
      <c r="L307" s="137"/>
      <c r="M307" s="137"/>
    </row>
    <row r="308" spans="1:13" ht="18.75">
      <c r="A308" s="277"/>
      <c r="B308" s="137"/>
      <c r="C308" s="137"/>
      <c r="D308" s="137"/>
      <c r="E308" s="137"/>
      <c r="F308" s="137"/>
      <c r="G308" s="137"/>
      <c r="H308" s="137"/>
      <c r="I308" s="137"/>
      <c r="J308" s="137"/>
      <c r="K308" s="137"/>
      <c r="L308" s="137"/>
      <c r="M308" s="137"/>
    </row>
    <row r="309" spans="1:13" ht="18.75">
      <c r="A309" s="277"/>
      <c r="B309" s="137"/>
      <c r="C309" s="137"/>
      <c r="D309" s="137"/>
      <c r="E309" s="137"/>
      <c r="F309" s="137"/>
      <c r="G309" s="137"/>
      <c r="H309" s="137"/>
      <c r="I309" s="137"/>
      <c r="J309" s="137"/>
      <c r="K309" s="137"/>
      <c r="L309" s="137"/>
      <c r="M309" s="137"/>
    </row>
    <row r="310" spans="1:13" ht="18.75">
      <c r="A310" s="277"/>
      <c r="B310" s="137"/>
      <c r="C310" s="137"/>
      <c r="D310" s="137"/>
      <c r="E310" s="137"/>
      <c r="F310" s="137"/>
      <c r="G310" s="137"/>
      <c r="H310" s="137"/>
      <c r="I310" s="137"/>
      <c r="J310" s="137"/>
      <c r="K310" s="137"/>
      <c r="L310" s="137"/>
      <c r="M310" s="137"/>
    </row>
    <row r="311" spans="1:13" ht="18.75">
      <c r="A311" s="277"/>
      <c r="B311" s="137"/>
      <c r="C311" s="137"/>
      <c r="D311" s="137"/>
      <c r="E311" s="137"/>
      <c r="F311" s="137"/>
      <c r="G311" s="137"/>
      <c r="H311" s="137"/>
      <c r="I311" s="137"/>
      <c r="J311" s="137"/>
      <c r="K311" s="137"/>
      <c r="L311" s="137"/>
      <c r="M311" s="137"/>
    </row>
    <row r="312" spans="1:13" ht="18.75">
      <c r="A312" s="277"/>
      <c r="B312" s="137"/>
      <c r="C312" s="137"/>
      <c r="D312" s="137"/>
      <c r="E312" s="137"/>
      <c r="F312" s="137"/>
      <c r="G312" s="137"/>
      <c r="H312" s="137"/>
      <c r="I312" s="137"/>
      <c r="J312" s="137"/>
      <c r="K312" s="137"/>
      <c r="L312" s="137"/>
      <c r="M312" s="137"/>
    </row>
    <row r="313" spans="1:13" ht="18.75">
      <c r="A313" s="277"/>
      <c r="B313" s="137"/>
      <c r="C313" s="137"/>
      <c r="D313" s="137"/>
      <c r="E313" s="137"/>
      <c r="F313" s="137"/>
      <c r="G313" s="137"/>
      <c r="H313" s="137"/>
      <c r="I313" s="137"/>
      <c r="J313" s="137"/>
      <c r="K313" s="137"/>
      <c r="L313" s="137"/>
      <c r="M313" s="137"/>
    </row>
    <row r="314" spans="1:13" ht="18.75">
      <c r="A314" s="277"/>
      <c r="B314" s="137"/>
      <c r="C314" s="137"/>
      <c r="D314" s="137"/>
      <c r="E314" s="137"/>
      <c r="F314" s="137"/>
      <c r="G314" s="137"/>
      <c r="H314" s="137"/>
      <c r="I314" s="137"/>
      <c r="J314" s="137"/>
      <c r="K314" s="137"/>
      <c r="L314" s="137"/>
      <c r="M314" s="137"/>
    </row>
    <row r="315" spans="1:13" ht="18.75">
      <c r="A315" s="277"/>
      <c r="B315" s="137"/>
      <c r="C315" s="137"/>
      <c r="D315" s="137"/>
      <c r="E315" s="137"/>
      <c r="F315" s="137"/>
      <c r="G315" s="137"/>
      <c r="H315" s="137"/>
      <c r="I315" s="137"/>
      <c r="J315" s="137"/>
      <c r="K315" s="137"/>
      <c r="L315" s="137"/>
      <c r="M315" s="137"/>
    </row>
    <row r="316" spans="1:13" ht="18.75">
      <c r="A316" s="277"/>
      <c r="B316" s="137"/>
      <c r="C316" s="137"/>
      <c r="D316" s="137"/>
      <c r="E316" s="137"/>
      <c r="F316" s="137"/>
      <c r="G316" s="137"/>
      <c r="H316" s="137"/>
      <c r="I316" s="137"/>
      <c r="J316" s="137"/>
      <c r="K316" s="137"/>
      <c r="L316" s="137"/>
      <c r="M316" s="137"/>
    </row>
    <row r="317" spans="1:13" ht="18.75">
      <c r="A317" s="277"/>
      <c r="B317" s="137"/>
      <c r="C317" s="137"/>
      <c r="D317" s="137"/>
      <c r="E317" s="137"/>
      <c r="F317" s="137"/>
      <c r="G317" s="137"/>
      <c r="H317" s="137"/>
      <c r="I317" s="137"/>
      <c r="J317" s="137"/>
      <c r="K317" s="137"/>
      <c r="L317" s="137"/>
      <c r="M317" s="137"/>
    </row>
    <row r="318" spans="1:13" ht="18.75">
      <c r="A318" s="277"/>
      <c r="B318" s="137"/>
      <c r="C318" s="137"/>
      <c r="D318" s="137"/>
      <c r="E318" s="137"/>
      <c r="F318" s="137"/>
      <c r="G318" s="137"/>
      <c r="H318" s="137"/>
      <c r="I318" s="137"/>
      <c r="J318" s="137"/>
      <c r="K318" s="137"/>
      <c r="L318" s="137"/>
      <c r="M318" s="137"/>
    </row>
    <row r="319" spans="1:13" ht="18.75">
      <c r="A319" s="277"/>
      <c r="B319" s="137"/>
      <c r="C319" s="137"/>
      <c r="D319" s="137"/>
      <c r="E319" s="137"/>
      <c r="F319" s="137"/>
      <c r="G319" s="137"/>
      <c r="H319" s="137"/>
      <c r="I319" s="137"/>
      <c r="J319" s="137"/>
      <c r="K319" s="137"/>
      <c r="L319" s="137"/>
      <c r="M319" s="137"/>
    </row>
    <row r="320" spans="1:13" ht="18.75">
      <c r="A320" s="277"/>
      <c r="B320" s="137"/>
      <c r="C320" s="137"/>
      <c r="D320" s="137"/>
      <c r="E320" s="137"/>
      <c r="F320" s="137"/>
      <c r="G320" s="137"/>
      <c r="H320" s="137"/>
      <c r="I320" s="137"/>
      <c r="J320" s="137"/>
      <c r="K320" s="137"/>
      <c r="L320" s="137"/>
      <c r="M320" s="137"/>
    </row>
    <row r="321" spans="1:13" ht="18.75">
      <c r="A321" s="277"/>
      <c r="B321" s="137"/>
      <c r="C321" s="137"/>
      <c r="D321" s="137"/>
      <c r="E321" s="137"/>
      <c r="F321" s="137"/>
      <c r="G321" s="137"/>
      <c r="H321" s="137"/>
      <c r="I321" s="137"/>
      <c r="J321" s="137"/>
      <c r="K321" s="137"/>
      <c r="L321" s="137"/>
      <c r="M321" s="137"/>
    </row>
    <row r="322" spans="1:13" ht="18.75">
      <c r="A322" s="277"/>
      <c r="B322" s="137"/>
      <c r="C322" s="137"/>
      <c r="D322" s="137"/>
      <c r="E322" s="137"/>
      <c r="F322" s="137"/>
      <c r="G322" s="137"/>
      <c r="H322" s="137"/>
      <c r="I322" s="137"/>
      <c r="J322" s="137"/>
      <c r="K322" s="137"/>
      <c r="L322" s="137"/>
      <c r="M322" s="137"/>
    </row>
    <row r="323" spans="1:13" ht="18.75">
      <c r="A323" s="277"/>
      <c r="B323" s="137"/>
      <c r="C323" s="137"/>
      <c r="D323" s="137"/>
      <c r="E323" s="137"/>
      <c r="F323" s="137"/>
      <c r="G323" s="137"/>
      <c r="H323" s="137"/>
      <c r="I323" s="137"/>
      <c r="J323" s="137"/>
      <c r="K323" s="137"/>
      <c r="L323" s="137"/>
      <c r="M323" s="137"/>
    </row>
    <row r="324" spans="1:13" ht="18.75">
      <c r="A324" s="277"/>
      <c r="B324" s="137"/>
      <c r="C324" s="137"/>
      <c r="D324" s="137"/>
      <c r="E324" s="137"/>
      <c r="F324" s="137"/>
      <c r="G324" s="137"/>
      <c r="H324" s="137"/>
      <c r="I324" s="137"/>
      <c r="J324" s="137"/>
      <c r="K324" s="137"/>
      <c r="L324" s="137"/>
      <c r="M324" s="137"/>
    </row>
    <row r="325" spans="1:13" ht="18.75">
      <c r="A325" s="277"/>
      <c r="B325" s="137"/>
      <c r="C325" s="137"/>
      <c r="D325" s="137"/>
      <c r="E325" s="137"/>
      <c r="F325" s="137"/>
      <c r="G325" s="137"/>
      <c r="H325" s="137"/>
      <c r="I325" s="137"/>
      <c r="J325" s="137"/>
      <c r="K325" s="137"/>
      <c r="L325" s="137"/>
      <c r="M325" s="137"/>
    </row>
    <row r="326" spans="1:13" ht="18.75">
      <c r="A326" s="277"/>
      <c r="B326" s="137"/>
      <c r="C326" s="137"/>
      <c r="D326" s="137"/>
      <c r="E326" s="137"/>
      <c r="F326" s="137"/>
      <c r="G326" s="137"/>
      <c r="H326" s="137"/>
      <c r="I326" s="137"/>
      <c r="J326" s="137"/>
      <c r="K326" s="137"/>
      <c r="L326" s="137"/>
      <c r="M326" s="137"/>
    </row>
    <row r="327" spans="1:13" ht="18.75">
      <c r="A327" s="277"/>
      <c r="B327" s="137"/>
      <c r="C327" s="137"/>
      <c r="D327" s="137"/>
      <c r="E327" s="137"/>
      <c r="F327" s="137"/>
      <c r="G327" s="137"/>
      <c r="H327" s="137"/>
      <c r="I327" s="137"/>
      <c r="J327" s="137"/>
      <c r="K327" s="137"/>
      <c r="L327" s="137"/>
      <c r="M327" s="137"/>
    </row>
    <row r="328" spans="1:13" ht="18.75">
      <c r="A328" s="277"/>
      <c r="B328" s="137"/>
      <c r="C328" s="137"/>
      <c r="D328" s="137"/>
      <c r="E328" s="137"/>
      <c r="F328" s="137"/>
      <c r="G328" s="137"/>
      <c r="H328" s="137"/>
      <c r="I328" s="137"/>
      <c r="J328" s="137"/>
      <c r="K328" s="137"/>
      <c r="L328" s="137"/>
      <c r="M328" s="137"/>
    </row>
    <row r="329" spans="1:13" ht="18.75">
      <c r="A329" s="277"/>
      <c r="B329" s="137"/>
      <c r="C329" s="137"/>
      <c r="D329" s="137"/>
      <c r="E329" s="137"/>
      <c r="F329" s="137"/>
      <c r="G329" s="137"/>
      <c r="H329" s="137"/>
      <c r="I329" s="137"/>
      <c r="J329" s="137"/>
      <c r="K329" s="137"/>
      <c r="L329" s="137"/>
      <c r="M329" s="137"/>
    </row>
    <row r="330" spans="1:13" ht="18.75">
      <c r="A330" s="277"/>
      <c r="B330" s="137"/>
      <c r="C330" s="137"/>
      <c r="D330" s="137"/>
      <c r="E330" s="137"/>
      <c r="F330" s="137"/>
      <c r="G330" s="137"/>
      <c r="H330" s="137"/>
      <c r="I330" s="137"/>
      <c r="J330" s="137"/>
      <c r="K330" s="137"/>
      <c r="L330" s="137"/>
      <c r="M330" s="137"/>
    </row>
    <row r="331" spans="1:13" ht="18.75">
      <c r="A331" s="277"/>
      <c r="B331" s="137"/>
      <c r="C331" s="137"/>
      <c r="D331" s="137"/>
      <c r="E331" s="137"/>
      <c r="F331" s="137"/>
      <c r="G331" s="137"/>
      <c r="H331" s="137"/>
      <c r="I331" s="137"/>
      <c r="J331" s="137"/>
      <c r="K331" s="137"/>
      <c r="L331" s="137"/>
      <c r="M331" s="137"/>
    </row>
    <row r="332" spans="1:13" ht="18.75">
      <c r="A332" s="277"/>
      <c r="B332" s="137"/>
      <c r="C332" s="137"/>
      <c r="D332" s="137"/>
      <c r="E332" s="137"/>
      <c r="F332" s="137"/>
      <c r="G332" s="137"/>
      <c r="H332" s="137"/>
      <c r="I332" s="137"/>
      <c r="J332" s="137"/>
      <c r="K332" s="137"/>
      <c r="L332" s="137"/>
      <c r="M332" s="137"/>
    </row>
    <row r="333" spans="1:13" ht="18.75">
      <c r="A333" s="277"/>
      <c r="B333" s="137"/>
      <c r="C333" s="137"/>
      <c r="D333" s="137"/>
      <c r="E333" s="137"/>
      <c r="F333" s="137"/>
      <c r="G333" s="137"/>
      <c r="H333" s="137"/>
      <c r="I333" s="137"/>
      <c r="J333" s="137"/>
      <c r="K333" s="137"/>
      <c r="L333" s="137"/>
      <c r="M333" s="137"/>
    </row>
    <row r="334" spans="1:13" ht="18.75">
      <c r="A334" s="277"/>
      <c r="B334" s="137"/>
      <c r="C334" s="137"/>
      <c r="D334" s="137"/>
      <c r="E334" s="137"/>
      <c r="F334" s="137"/>
      <c r="G334" s="137"/>
      <c r="H334" s="137"/>
      <c r="I334" s="137"/>
      <c r="J334" s="137"/>
      <c r="K334" s="137"/>
      <c r="L334" s="137"/>
      <c r="M334" s="137"/>
    </row>
    <row r="335" spans="1:13" ht="18.75">
      <c r="A335" s="277"/>
      <c r="B335" s="137"/>
      <c r="C335" s="137"/>
      <c r="D335" s="137"/>
      <c r="E335" s="137"/>
      <c r="F335" s="137"/>
      <c r="G335" s="137"/>
      <c r="H335" s="137"/>
      <c r="I335" s="137"/>
      <c r="J335" s="137"/>
      <c r="K335" s="137"/>
      <c r="L335" s="137"/>
      <c r="M335" s="137"/>
    </row>
    <row r="336" spans="1:13" ht="18.75">
      <c r="A336" s="277"/>
      <c r="B336" s="137"/>
      <c r="C336" s="137"/>
      <c r="D336" s="137"/>
      <c r="E336" s="137"/>
      <c r="F336" s="137"/>
      <c r="G336" s="137"/>
      <c r="H336" s="137"/>
      <c r="I336" s="137"/>
      <c r="J336" s="137"/>
      <c r="K336" s="137"/>
      <c r="L336" s="137"/>
      <c r="M336" s="137"/>
    </row>
    <row r="337" spans="1:13" ht="18.75">
      <c r="A337" s="277"/>
      <c r="B337" s="137"/>
      <c r="C337" s="137"/>
      <c r="D337" s="137"/>
      <c r="E337" s="137"/>
      <c r="F337" s="137"/>
      <c r="G337" s="137"/>
      <c r="H337" s="137"/>
      <c r="I337" s="137"/>
      <c r="J337" s="137"/>
      <c r="K337" s="137"/>
      <c r="L337" s="137"/>
      <c r="M337" s="137"/>
    </row>
    <row r="338" spans="1:13" ht="18.75">
      <c r="A338" s="277"/>
      <c r="B338" s="137"/>
      <c r="C338" s="137"/>
      <c r="D338" s="137"/>
      <c r="E338" s="137"/>
      <c r="F338" s="137"/>
      <c r="G338" s="137"/>
      <c r="H338" s="137"/>
      <c r="I338" s="137"/>
      <c r="J338" s="137"/>
      <c r="K338" s="137"/>
      <c r="L338" s="137"/>
      <c r="M338" s="137"/>
    </row>
    <row r="339" spans="1:13" ht="18.75">
      <c r="A339" s="277"/>
      <c r="B339" s="137"/>
      <c r="C339" s="137"/>
      <c r="D339" s="137"/>
      <c r="E339" s="137"/>
      <c r="F339" s="137"/>
      <c r="G339" s="137"/>
      <c r="H339" s="137"/>
      <c r="I339" s="137"/>
      <c r="J339" s="137"/>
      <c r="K339" s="137"/>
      <c r="L339" s="137"/>
      <c r="M339" s="137"/>
    </row>
    <row r="340" spans="1:13" ht="18.75">
      <c r="A340" s="277"/>
      <c r="B340" s="137"/>
      <c r="C340" s="137"/>
      <c r="D340" s="137"/>
      <c r="E340" s="137"/>
      <c r="F340" s="137"/>
      <c r="G340" s="137"/>
      <c r="H340" s="137"/>
      <c r="I340" s="137"/>
      <c r="J340" s="137"/>
      <c r="K340" s="137"/>
      <c r="L340" s="137"/>
      <c r="M340" s="137"/>
    </row>
    <row r="341" spans="1:13" ht="18.75">
      <c r="A341" s="277"/>
      <c r="B341" s="137"/>
      <c r="C341" s="137"/>
      <c r="D341" s="137"/>
      <c r="E341" s="137"/>
      <c r="F341" s="137"/>
      <c r="G341" s="137"/>
      <c r="H341" s="137"/>
      <c r="I341" s="137"/>
      <c r="J341" s="137"/>
      <c r="K341" s="137"/>
      <c r="L341" s="137"/>
      <c r="M341" s="137"/>
    </row>
    <row r="342" spans="1:13" ht="18.75">
      <c r="A342" s="277"/>
      <c r="B342" s="137"/>
      <c r="C342" s="137"/>
      <c r="D342" s="137"/>
      <c r="E342" s="137"/>
      <c r="F342" s="137"/>
      <c r="G342" s="137"/>
      <c r="H342" s="137"/>
      <c r="I342" s="137"/>
      <c r="J342" s="137"/>
      <c r="K342" s="137"/>
      <c r="L342" s="137"/>
      <c r="M342" s="137"/>
    </row>
    <row r="343" spans="1:13" ht="18.75">
      <c r="A343" s="277"/>
      <c r="B343" s="137"/>
      <c r="C343" s="137"/>
      <c r="D343" s="137"/>
      <c r="E343" s="137"/>
      <c r="F343" s="137"/>
      <c r="G343" s="137"/>
      <c r="H343" s="137"/>
      <c r="I343" s="137"/>
      <c r="J343" s="137"/>
      <c r="K343" s="137"/>
      <c r="L343" s="137"/>
      <c r="M343" s="137"/>
    </row>
    <row r="344" spans="1:13" ht="18.75">
      <c r="A344" s="277"/>
      <c r="B344" s="137"/>
      <c r="C344" s="137"/>
      <c r="D344" s="137"/>
      <c r="E344" s="137"/>
      <c r="F344" s="137"/>
      <c r="G344" s="137"/>
      <c r="H344" s="137"/>
      <c r="I344" s="137"/>
      <c r="J344" s="137"/>
      <c r="K344" s="137"/>
      <c r="L344" s="137"/>
      <c r="M344" s="137"/>
    </row>
    <row r="345" spans="1:13" ht="18.75">
      <c r="A345" s="277"/>
      <c r="B345" s="137"/>
      <c r="C345" s="137"/>
      <c r="D345" s="137"/>
      <c r="E345" s="137"/>
      <c r="F345" s="137"/>
      <c r="G345" s="137"/>
      <c r="H345" s="137"/>
      <c r="I345" s="137"/>
      <c r="J345" s="137"/>
      <c r="K345" s="137"/>
      <c r="L345" s="137"/>
      <c r="M345" s="137"/>
    </row>
    <row r="346" spans="1:13" ht="18.75">
      <c r="A346" s="277"/>
      <c r="B346" s="137"/>
      <c r="C346" s="137"/>
      <c r="D346" s="137"/>
      <c r="E346" s="137"/>
      <c r="F346" s="137"/>
      <c r="G346" s="137"/>
      <c r="H346" s="137"/>
      <c r="I346" s="137"/>
      <c r="J346" s="137"/>
      <c r="K346" s="137"/>
      <c r="L346" s="137"/>
      <c r="M346" s="137"/>
    </row>
    <row r="347" spans="1:13" ht="18.75">
      <c r="A347" s="277"/>
      <c r="B347" s="137"/>
      <c r="C347" s="137"/>
      <c r="D347" s="137"/>
      <c r="E347" s="137"/>
      <c r="F347" s="137"/>
      <c r="G347" s="137"/>
      <c r="H347" s="137"/>
      <c r="I347" s="137"/>
      <c r="J347" s="137"/>
      <c r="K347" s="137"/>
      <c r="L347" s="137"/>
      <c r="M347" s="137"/>
    </row>
    <row r="348" spans="1:13" ht="18.75">
      <c r="A348" s="277"/>
      <c r="B348" s="137"/>
      <c r="C348" s="137"/>
      <c r="D348" s="137"/>
      <c r="E348" s="137"/>
      <c r="F348" s="137"/>
      <c r="G348" s="137"/>
      <c r="H348" s="137"/>
      <c r="I348" s="137"/>
      <c r="J348" s="137"/>
      <c r="K348" s="137"/>
      <c r="L348" s="137"/>
      <c r="M348" s="137"/>
    </row>
    <row r="349" spans="1:13" ht="18.75">
      <c r="A349" s="277"/>
      <c r="B349" s="137"/>
      <c r="C349" s="137"/>
      <c r="D349" s="137"/>
      <c r="E349" s="137"/>
      <c r="F349" s="137"/>
      <c r="G349" s="137"/>
      <c r="H349" s="137"/>
      <c r="I349" s="137"/>
      <c r="J349" s="137"/>
      <c r="K349" s="137"/>
      <c r="L349" s="137"/>
      <c r="M349" s="137"/>
    </row>
    <row r="350" spans="1:13" ht="18.75">
      <c r="A350" s="277"/>
      <c r="B350" s="137"/>
      <c r="C350" s="137"/>
      <c r="D350" s="137"/>
      <c r="E350" s="137"/>
      <c r="F350" s="137"/>
      <c r="G350" s="137"/>
      <c r="H350" s="137"/>
      <c r="I350" s="137"/>
      <c r="J350" s="137"/>
      <c r="K350" s="137"/>
      <c r="L350" s="137"/>
      <c r="M350" s="137"/>
    </row>
    <row r="351" spans="1:13" ht="18.75">
      <c r="A351" s="277"/>
      <c r="B351" s="137"/>
      <c r="C351" s="137"/>
      <c r="D351" s="137"/>
      <c r="E351" s="137"/>
      <c r="F351" s="137"/>
      <c r="G351" s="137"/>
      <c r="H351" s="137"/>
      <c r="I351" s="137"/>
      <c r="J351" s="137"/>
      <c r="K351" s="137"/>
      <c r="L351" s="137"/>
      <c r="M351" s="137"/>
    </row>
    <row r="352" spans="1:13" ht="18.75">
      <c r="A352" s="277"/>
      <c r="B352" s="137"/>
      <c r="C352" s="137"/>
      <c r="D352" s="137"/>
      <c r="E352" s="137"/>
      <c r="F352" s="137"/>
      <c r="G352" s="137"/>
      <c r="H352" s="137"/>
      <c r="I352" s="137"/>
      <c r="J352" s="137"/>
      <c r="K352" s="137"/>
      <c r="L352" s="137"/>
      <c r="M352" s="137"/>
    </row>
    <row r="353" spans="1:13" ht="18.75">
      <c r="A353" s="277"/>
      <c r="B353" s="137"/>
      <c r="C353" s="137"/>
      <c r="D353" s="137"/>
      <c r="E353" s="137"/>
      <c r="F353" s="137"/>
      <c r="G353" s="137"/>
      <c r="H353" s="137"/>
      <c r="I353" s="137"/>
      <c r="J353" s="137"/>
      <c r="K353" s="137"/>
      <c r="L353" s="137"/>
      <c r="M353" s="137"/>
    </row>
    <row r="354" spans="1:13" ht="18.75">
      <c r="A354" s="277"/>
      <c r="B354" s="137"/>
      <c r="C354" s="137"/>
      <c r="D354" s="137"/>
      <c r="E354" s="137"/>
      <c r="F354" s="137"/>
      <c r="G354" s="137"/>
      <c r="H354" s="137"/>
      <c r="I354" s="137"/>
      <c r="J354" s="137"/>
      <c r="K354" s="137"/>
      <c r="L354" s="137"/>
      <c r="M354" s="137"/>
    </row>
    <row r="355" spans="1:13" ht="18.75">
      <c r="A355" s="277"/>
      <c r="B355" s="137"/>
      <c r="C355" s="137"/>
      <c r="D355" s="137"/>
      <c r="E355" s="137"/>
      <c r="F355" s="137"/>
      <c r="G355" s="137"/>
      <c r="H355" s="137"/>
      <c r="I355" s="137"/>
      <c r="J355" s="137"/>
      <c r="K355" s="137"/>
      <c r="L355" s="137"/>
      <c r="M355" s="137"/>
    </row>
    <row r="356" spans="1:13" ht="18.75">
      <c r="A356" s="277"/>
      <c r="B356" s="137"/>
      <c r="C356" s="137"/>
      <c r="D356" s="137"/>
      <c r="E356" s="137"/>
      <c r="F356" s="137"/>
      <c r="G356" s="137"/>
      <c r="H356" s="137"/>
      <c r="I356" s="137"/>
      <c r="J356" s="137"/>
      <c r="K356" s="137"/>
      <c r="L356" s="137"/>
      <c r="M356" s="137"/>
    </row>
    <row r="357" spans="1:13" ht="18.75">
      <c r="A357" s="277"/>
      <c r="B357" s="137"/>
      <c r="C357" s="137"/>
      <c r="D357" s="137"/>
      <c r="E357" s="137"/>
      <c r="F357" s="137"/>
      <c r="G357" s="137"/>
      <c r="H357" s="137"/>
      <c r="I357" s="137"/>
      <c r="J357" s="137"/>
      <c r="K357" s="137"/>
      <c r="L357" s="137"/>
      <c r="M357" s="137"/>
    </row>
    <row r="358" spans="1:13" ht="18.75">
      <c r="A358" s="277"/>
      <c r="B358" s="137"/>
      <c r="C358" s="137"/>
      <c r="D358" s="137"/>
      <c r="E358" s="137"/>
      <c r="F358" s="137"/>
      <c r="G358" s="137"/>
      <c r="H358" s="137"/>
      <c r="I358" s="137"/>
      <c r="J358" s="137"/>
      <c r="K358" s="137"/>
      <c r="L358" s="137"/>
      <c r="M358" s="137"/>
    </row>
    <row r="359" spans="1:13" ht="18.75">
      <c r="A359" s="277"/>
      <c r="B359" s="137"/>
      <c r="C359" s="137"/>
      <c r="D359" s="137"/>
      <c r="E359" s="137"/>
      <c r="F359" s="137"/>
      <c r="G359" s="137"/>
      <c r="H359" s="137"/>
      <c r="I359" s="137"/>
      <c r="J359" s="137"/>
      <c r="K359" s="137"/>
      <c r="L359" s="137"/>
      <c r="M359" s="137"/>
    </row>
    <row r="360" spans="1:13" ht="18.75">
      <c r="A360" s="277"/>
      <c r="B360" s="137"/>
      <c r="C360" s="137"/>
      <c r="D360" s="137"/>
      <c r="E360" s="137"/>
      <c r="F360" s="137"/>
      <c r="G360" s="137"/>
      <c r="H360" s="137"/>
      <c r="I360" s="137"/>
      <c r="J360" s="137"/>
      <c r="K360" s="137"/>
      <c r="L360" s="137"/>
      <c r="M360" s="137"/>
    </row>
    <row r="361" spans="1:13" ht="18.75">
      <c r="A361" s="277"/>
      <c r="B361" s="137"/>
      <c r="C361" s="137"/>
      <c r="D361" s="137"/>
      <c r="E361" s="137"/>
      <c r="F361" s="137"/>
      <c r="G361" s="137"/>
      <c r="H361" s="137"/>
      <c r="I361" s="137"/>
      <c r="J361" s="137"/>
      <c r="K361" s="137"/>
      <c r="L361" s="137"/>
      <c r="M361" s="137"/>
    </row>
  </sheetData>
  <sheetProtection/>
  <mergeCells count="15">
    <mergeCell ref="C6:C8"/>
    <mergeCell ref="A3:M3"/>
    <mergeCell ref="D6:D8"/>
    <mergeCell ref="E6:E8"/>
    <mergeCell ref="F6:H6"/>
    <mergeCell ref="I6:J7"/>
    <mergeCell ref="K6:L7"/>
    <mergeCell ref="M6:M8"/>
    <mergeCell ref="F7:F8"/>
    <mergeCell ref="G7:H7"/>
    <mergeCell ref="A2:M2"/>
    <mergeCell ref="A5:M5"/>
    <mergeCell ref="A6:A8"/>
    <mergeCell ref="B6:B8"/>
    <mergeCell ref="A4:M4"/>
  </mergeCells>
  <printOptions horizontalCentered="1"/>
  <pageMargins left="0.19" right="0.2" top="0.63" bottom="0.46" header="0.33" footer="0.35"/>
  <pageSetup fitToHeight="1" fitToWidth="1" horizontalDpi="600" verticalDpi="600" orientation="landscape" paperSize="9" scale="73" r:id="rId1"/>
  <headerFooter>
    <oddHeader>&amp;C9</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V322"/>
  <sheetViews>
    <sheetView zoomScalePageLayoutView="0" workbookViewId="0" topLeftCell="A4">
      <selection activeCell="B60" sqref="B60"/>
    </sheetView>
  </sheetViews>
  <sheetFormatPr defaultColWidth="7.09765625" defaultRowHeight="42.75" customHeight="1"/>
  <cols>
    <col min="1" max="1" width="3.5" style="146" customWidth="1"/>
    <col min="2" max="2" width="30" style="138" customWidth="1"/>
    <col min="3" max="5" width="8.5" style="139" customWidth="1"/>
    <col min="6" max="20" width="8.5" style="140" customWidth="1"/>
    <col min="21" max="21" width="9.59765625" style="140" customWidth="1"/>
    <col min="22" max="226" width="8" style="137" customWidth="1"/>
    <col min="227" max="227" width="4.5" style="137" customWidth="1"/>
    <col min="228" max="228" width="21" style="137" customWidth="1"/>
    <col min="229" max="229" width="6.8984375" style="137" customWidth="1"/>
    <col min="230" max="230" width="7.69921875" style="137" customWidth="1"/>
    <col min="231" max="231" width="7.3984375" style="137" customWidth="1"/>
    <col min="232" max="232" width="8.19921875" style="137" customWidth="1"/>
    <col min="233" max="233" width="8.8984375" style="137" customWidth="1"/>
    <col min="234" max="234" width="6.8984375" style="137" customWidth="1"/>
    <col min="235" max="236" width="8.19921875" style="137" customWidth="1"/>
    <col min="237" max="238" width="8.59765625" style="137" customWidth="1"/>
    <col min="239" max="239" width="7.69921875" style="137" customWidth="1"/>
    <col min="240" max="240" width="8.19921875" style="137" customWidth="1"/>
    <col min="241" max="241" width="6" style="137" customWidth="1"/>
    <col min="242" max="242" width="7.09765625" style="137" customWidth="1"/>
    <col min="243" max="243" width="9.09765625" style="137" customWidth="1"/>
    <col min="244" max="244" width="7.3984375" style="137" customWidth="1"/>
    <col min="245" max="245" width="8.59765625" style="137" customWidth="1"/>
    <col min="246" max="246" width="8.19921875" style="137" customWidth="1"/>
    <col min="247" max="247" width="6.5" style="137" customWidth="1"/>
    <col min="248" max="248" width="7.3984375" style="137" customWidth="1"/>
    <col min="249" max="250" width="7.09765625" style="137" customWidth="1"/>
    <col min="251" max="251" width="10" style="137" customWidth="1"/>
    <col min="252" max="252" width="8.19921875" style="137" customWidth="1"/>
    <col min="253" max="253" width="6.5" style="137" customWidth="1"/>
    <col min="254" max="255" width="7.3984375" style="137" customWidth="1"/>
    <col min="256" max="16384" width="7.09765625" style="137" customWidth="1"/>
  </cols>
  <sheetData>
    <row r="1" spans="1:256" ht="18.75" customHeight="1">
      <c r="A1" s="145"/>
      <c r="B1" s="145"/>
      <c r="C1" s="145"/>
      <c r="D1" s="145"/>
      <c r="E1" s="145"/>
      <c r="F1" s="145"/>
      <c r="G1" s="145"/>
      <c r="H1" s="145"/>
      <c r="I1" s="145"/>
      <c r="J1" s="145"/>
      <c r="K1" s="145"/>
      <c r="L1" s="145"/>
      <c r="M1" s="145"/>
      <c r="N1" s="145"/>
      <c r="O1" s="145"/>
      <c r="P1" s="145"/>
      <c r="Q1" s="145"/>
      <c r="R1" s="145"/>
      <c r="S1" s="145"/>
      <c r="T1" s="145"/>
      <c r="U1" s="38" t="s">
        <v>121</v>
      </c>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c r="IN1" s="141"/>
      <c r="IO1" s="141"/>
      <c r="IP1" s="141"/>
      <c r="IQ1" s="141"/>
      <c r="IR1" s="141"/>
      <c r="IS1" s="141"/>
      <c r="IT1" s="141"/>
      <c r="IU1" s="141"/>
      <c r="IV1" s="141"/>
    </row>
    <row r="2" spans="1:256" ht="16.5" customHeight="1">
      <c r="A2" s="145"/>
      <c r="B2" s="145"/>
      <c r="C2" s="145"/>
      <c r="D2" s="145"/>
      <c r="E2" s="145"/>
      <c r="F2" s="145"/>
      <c r="G2" s="145"/>
      <c r="H2" s="145"/>
      <c r="I2" s="145"/>
      <c r="J2" s="145"/>
      <c r="K2" s="145"/>
      <c r="L2" s="145"/>
      <c r="M2" s="145"/>
      <c r="N2" s="145"/>
      <c r="O2" s="145"/>
      <c r="P2" s="145"/>
      <c r="Q2" s="145"/>
      <c r="R2" s="145"/>
      <c r="S2" s="145"/>
      <c r="T2" s="145"/>
      <c r="U2" s="38"/>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row>
    <row r="3" spans="1:256" ht="23.25" customHeight="1">
      <c r="A3" s="607" t="s">
        <v>286</v>
      </c>
      <c r="B3" s="607"/>
      <c r="C3" s="607"/>
      <c r="D3" s="607"/>
      <c r="E3" s="607"/>
      <c r="F3" s="607"/>
      <c r="G3" s="607"/>
      <c r="H3" s="607"/>
      <c r="I3" s="607"/>
      <c r="J3" s="607"/>
      <c r="K3" s="607"/>
      <c r="L3" s="607"/>
      <c r="M3" s="607"/>
      <c r="N3" s="607"/>
      <c r="O3" s="607"/>
      <c r="P3" s="607"/>
      <c r="Q3" s="607"/>
      <c r="R3" s="607"/>
      <c r="S3" s="607"/>
      <c r="T3" s="607"/>
      <c r="U3" s="607"/>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row>
    <row r="4" spans="1:256" ht="23.25" customHeight="1">
      <c r="A4" s="607" t="s">
        <v>325</v>
      </c>
      <c r="B4" s="607"/>
      <c r="C4" s="607"/>
      <c r="D4" s="607"/>
      <c r="E4" s="607"/>
      <c r="F4" s="607"/>
      <c r="G4" s="607"/>
      <c r="H4" s="607"/>
      <c r="I4" s="607"/>
      <c r="J4" s="607"/>
      <c r="K4" s="607"/>
      <c r="L4" s="607"/>
      <c r="M4" s="607"/>
      <c r="N4" s="607"/>
      <c r="O4" s="607"/>
      <c r="P4" s="607"/>
      <c r="Q4" s="607"/>
      <c r="R4" s="607"/>
      <c r="S4" s="607"/>
      <c r="T4" s="607"/>
      <c r="U4" s="607"/>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row>
    <row r="5" spans="1:256" ht="23.25" customHeight="1">
      <c r="A5" s="569" t="s">
        <v>47</v>
      </c>
      <c r="B5" s="569"/>
      <c r="C5" s="569"/>
      <c r="D5" s="569"/>
      <c r="E5" s="569"/>
      <c r="F5" s="569"/>
      <c r="G5" s="569"/>
      <c r="H5" s="569"/>
      <c r="I5" s="569"/>
      <c r="J5" s="569"/>
      <c r="K5" s="569"/>
      <c r="L5" s="569"/>
      <c r="M5" s="569"/>
      <c r="N5" s="569"/>
      <c r="O5" s="569"/>
      <c r="P5" s="569"/>
      <c r="Q5" s="569"/>
      <c r="R5" s="569"/>
      <c r="S5" s="569"/>
      <c r="T5" s="569"/>
      <c r="U5" s="569"/>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2"/>
      <c r="DI5" s="142"/>
      <c r="DJ5" s="142"/>
      <c r="DK5" s="142"/>
      <c r="DL5" s="142"/>
      <c r="DM5" s="142"/>
      <c r="DN5" s="142"/>
      <c r="DO5" s="142"/>
      <c r="DP5" s="142"/>
      <c r="DQ5" s="142"/>
      <c r="DR5" s="142"/>
      <c r="DS5" s="142"/>
      <c r="DT5" s="142"/>
      <c r="DU5" s="142"/>
      <c r="DV5" s="142"/>
      <c r="DW5" s="142"/>
      <c r="DX5" s="142"/>
      <c r="DY5" s="142"/>
      <c r="DZ5" s="142"/>
      <c r="EA5" s="142"/>
      <c r="EB5" s="142"/>
      <c r="EC5" s="142"/>
      <c r="ED5" s="142"/>
      <c r="EE5" s="142"/>
      <c r="EF5" s="142"/>
      <c r="EG5" s="142"/>
      <c r="EH5" s="142"/>
      <c r="EI5" s="142"/>
      <c r="EJ5" s="142"/>
      <c r="EK5" s="142"/>
      <c r="EL5" s="142"/>
      <c r="EM5" s="142"/>
      <c r="EN5" s="142"/>
      <c r="EO5" s="142"/>
      <c r="EP5" s="142"/>
      <c r="EQ5" s="142"/>
      <c r="ER5" s="142"/>
      <c r="ES5" s="142"/>
      <c r="ET5" s="142"/>
      <c r="EU5" s="142"/>
      <c r="EV5" s="142"/>
      <c r="EW5" s="142"/>
      <c r="EX5" s="142"/>
      <c r="EY5" s="142"/>
      <c r="EZ5" s="142"/>
      <c r="FA5" s="142"/>
      <c r="FB5" s="142"/>
      <c r="FC5" s="142"/>
      <c r="FD5" s="142"/>
      <c r="FE5" s="142"/>
      <c r="FF5" s="142"/>
      <c r="FG5" s="142"/>
      <c r="FH5" s="142"/>
      <c r="FI5" s="142"/>
      <c r="FJ5" s="142"/>
      <c r="FK5" s="142"/>
      <c r="FL5" s="142"/>
      <c r="FM5" s="142"/>
      <c r="FN5" s="142"/>
      <c r="FO5" s="142"/>
      <c r="FP5" s="142"/>
      <c r="FQ5" s="142"/>
      <c r="FR5" s="142"/>
      <c r="FS5" s="142"/>
      <c r="FT5" s="142"/>
      <c r="FU5" s="142"/>
      <c r="FV5" s="142"/>
      <c r="FW5" s="142"/>
      <c r="FX5" s="142"/>
      <c r="FY5" s="142"/>
      <c r="FZ5" s="142"/>
      <c r="GA5" s="142"/>
      <c r="GB5" s="142"/>
      <c r="GC5" s="142"/>
      <c r="GD5" s="142"/>
      <c r="GE5" s="142"/>
      <c r="GF5" s="142"/>
      <c r="GG5" s="142"/>
      <c r="GH5" s="142"/>
      <c r="GI5" s="142"/>
      <c r="GJ5" s="142"/>
      <c r="GK5" s="142"/>
      <c r="GL5" s="142"/>
      <c r="GM5" s="142"/>
      <c r="GN5" s="142"/>
      <c r="GO5" s="142"/>
      <c r="GP5" s="142"/>
      <c r="GQ5" s="142"/>
      <c r="GR5" s="142"/>
      <c r="GS5" s="142"/>
      <c r="GT5" s="142"/>
      <c r="GU5" s="142"/>
      <c r="GV5" s="142"/>
      <c r="GW5" s="142"/>
      <c r="GX5" s="142"/>
      <c r="GY5" s="142"/>
      <c r="GZ5" s="142"/>
      <c r="HA5" s="142"/>
      <c r="HB5" s="142"/>
      <c r="HC5" s="142"/>
      <c r="HD5" s="142"/>
      <c r="HE5" s="142"/>
      <c r="HF5" s="142"/>
      <c r="HG5" s="142"/>
      <c r="HH5" s="142"/>
      <c r="HI5" s="142"/>
      <c r="HJ5" s="142"/>
      <c r="HK5" s="142"/>
      <c r="HL5" s="142"/>
      <c r="HM5" s="142"/>
      <c r="HN5" s="142"/>
      <c r="HO5" s="142"/>
      <c r="HP5" s="142"/>
      <c r="HQ5" s="142"/>
      <c r="HR5" s="142"/>
      <c r="HS5" s="142"/>
      <c r="HT5" s="142"/>
      <c r="HU5" s="142"/>
      <c r="HV5" s="142"/>
      <c r="HW5" s="142"/>
      <c r="HX5" s="142"/>
      <c r="HY5" s="142"/>
      <c r="HZ5" s="142"/>
      <c r="IA5" s="142"/>
      <c r="IB5" s="142"/>
      <c r="IC5" s="142"/>
      <c r="ID5" s="142"/>
      <c r="IE5" s="142"/>
      <c r="IF5" s="142"/>
      <c r="IG5" s="142"/>
      <c r="IH5" s="142"/>
      <c r="II5" s="142"/>
      <c r="IJ5" s="142"/>
      <c r="IK5" s="142"/>
      <c r="IL5" s="142"/>
      <c r="IM5" s="142"/>
      <c r="IN5" s="142"/>
      <c r="IO5" s="142"/>
      <c r="IP5" s="142"/>
      <c r="IQ5" s="142"/>
      <c r="IR5" s="142"/>
      <c r="IS5" s="142"/>
      <c r="IT5" s="142"/>
      <c r="IU5" s="142"/>
      <c r="IV5" s="142"/>
    </row>
    <row r="6" spans="1:256" ht="15" customHeight="1">
      <c r="A6" s="172"/>
      <c r="B6" s="172"/>
      <c r="C6" s="172"/>
      <c r="D6" s="172"/>
      <c r="E6" s="172"/>
      <c r="F6" s="172"/>
      <c r="G6" s="172"/>
      <c r="H6" s="172"/>
      <c r="I6" s="172"/>
      <c r="J6" s="172"/>
      <c r="K6" s="172"/>
      <c r="L6" s="172"/>
      <c r="M6" s="172"/>
      <c r="N6" s="172"/>
      <c r="O6" s="172"/>
      <c r="P6" s="172"/>
      <c r="Q6" s="172"/>
      <c r="R6" s="172"/>
      <c r="S6" s="172"/>
      <c r="T6" s="172"/>
      <c r="U6" s="17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row>
    <row r="7" spans="1:256" ht="20.25" customHeight="1" thickBot="1">
      <c r="A7" s="608" t="s">
        <v>135</v>
      </c>
      <c r="B7" s="608"/>
      <c r="C7" s="608"/>
      <c r="D7" s="608"/>
      <c r="E7" s="608"/>
      <c r="F7" s="608"/>
      <c r="G7" s="608"/>
      <c r="H7" s="608"/>
      <c r="I7" s="608"/>
      <c r="J7" s="608"/>
      <c r="K7" s="608"/>
      <c r="L7" s="608"/>
      <c r="M7" s="608"/>
      <c r="N7" s="608"/>
      <c r="O7" s="608"/>
      <c r="P7" s="608"/>
      <c r="Q7" s="608"/>
      <c r="R7" s="608"/>
      <c r="S7" s="608"/>
      <c r="T7" s="608"/>
      <c r="U7" s="608"/>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3"/>
      <c r="CN7" s="143"/>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3"/>
      <c r="HS7" s="143"/>
      <c r="HT7" s="143"/>
      <c r="HU7" s="143"/>
      <c r="HV7" s="143"/>
      <c r="HW7" s="143"/>
      <c r="HX7" s="143"/>
      <c r="HY7" s="143"/>
      <c r="HZ7" s="143"/>
      <c r="IA7" s="143"/>
      <c r="IB7" s="143"/>
      <c r="IC7" s="143"/>
      <c r="ID7" s="143"/>
      <c r="IE7" s="143"/>
      <c r="IF7" s="143"/>
      <c r="IG7" s="143"/>
      <c r="IH7" s="143"/>
      <c r="II7" s="143"/>
      <c r="IJ7" s="143"/>
      <c r="IK7" s="143"/>
      <c r="IL7" s="143"/>
      <c r="IM7" s="143"/>
      <c r="IN7" s="143"/>
      <c r="IO7" s="143"/>
      <c r="IP7" s="143"/>
      <c r="IQ7" s="143"/>
      <c r="IR7" s="143"/>
      <c r="IS7" s="143"/>
      <c r="IT7" s="143"/>
      <c r="IU7" s="143"/>
      <c r="IV7" s="143"/>
    </row>
    <row r="8" spans="1:256" s="31" customFormat="1" ht="45" customHeight="1">
      <c r="A8" s="626" t="s">
        <v>218</v>
      </c>
      <c r="B8" s="629" t="s">
        <v>208</v>
      </c>
      <c r="C8" s="507"/>
      <c r="D8" s="507"/>
      <c r="E8" s="507"/>
      <c r="F8" s="632" t="s">
        <v>204</v>
      </c>
      <c r="G8" s="633"/>
      <c r="H8" s="633"/>
      <c r="I8" s="633"/>
      <c r="J8" s="633"/>
      <c r="K8" s="633"/>
      <c r="L8" s="634"/>
      <c r="M8" s="614" t="s">
        <v>297</v>
      </c>
      <c r="N8" s="615"/>
      <c r="O8" s="615"/>
      <c r="P8" s="616"/>
      <c r="Q8" s="614" t="s">
        <v>298</v>
      </c>
      <c r="R8" s="615"/>
      <c r="S8" s="615"/>
      <c r="T8" s="616"/>
      <c r="U8" s="635" t="s">
        <v>179</v>
      </c>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256" s="31" customFormat="1" ht="24.75" customHeight="1">
      <c r="A9" s="627"/>
      <c r="B9" s="630"/>
      <c r="C9" s="624" t="s">
        <v>201</v>
      </c>
      <c r="D9" s="624" t="s">
        <v>202</v>
      </c>
      <c r="E9" s="624" t="s">
        <v>203</v>
      </c>
      <c r="F9" s="621" t="s">
        <v>205</v>
      </c>
      <c r="G9" s="606" t="s">
        <v>206</v>
      </c>
      <c r="H9" s="606"/>
      <c r="I9" s="606"/>
      <c r="J9" s="606"/>
      <c r="K9" s="606"/>
      <c r="L9" s="606"/>
      <c r="M9" s="606" t="s">
        <v>307</v>
      </c>
      <c r="N9" s="612" t="s">
        <v>38</v>
      </c>
      <c r="O9" s="612"/>
      <c r="P9" s="612"/>
      <c r="Q9" s="606" t="s">
        <v>308</v>
      </c>
      <c r="R9" s="612" t="s">
        <v>38</v>
      </c>
      <c r="S9" s="612"/>
      <c r="T9" s="612"/>
      <c r="U9" s="63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c r="DX9" s="166"/>
      <c r="DY9" s="166"/>
      <c r="DZ9" s="166"/>
      <c r="EA9" s="166"/>
      <c r="EB9" s="166"/>
      <c r="EC9" s="166"/>
      <c r="ED9" s="166"/>
      <c r="EE9" s="166"/>
      <c r="EF9" s="166"/>
      <c r="EG9" s="166"/>
      <c r="EH9" s="166"/>
      <c r="EI9" s="166"/>
      <c r="EJ9" s="166"/>
      <c r="EK9" s="166"/>
      <c r="EL9" s="166"/>
      <c r="EM9" s="166"/>
      <c r="EN9" s="166"/>
      <c r="EO9" s="166"/>
      <c r="EP9" s="166"/>
      <c r="EQ9" s="166"/>
      <c r="ER9" s="166"/>
      <c r="ES9" s="166"/>
      <c r="ET9" s="166"/>
      <c r="EU9" s="166"/>
      <c r="EV9" s="166"/>
      <c r="EW9" s="166"/>
      <c r="EX9" s="166"/>
      <c r="EY9" s="166"/>
      <c r="EZ9" s="166"/>
      <c r="FA9" s="166"/>
      <c r="FB9" s="166"/>
      <c r="FC9" s="166"/>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c r="IR9" s="166"/>
      <c r="IS9" s="166"/>
      <c r="IT9" s="166"/>
      <c r="IU9" s="166"/>
      <c r="IV9" s="166"/>
    </row>
    <row r="10" spans="1:256" s="31" customFormat="1" ht="24.75" customHeight="1">
      <c r="A10" s="627"/>
      <c r="B10" s="630"/>
      <c r="C10" s="624"/>
      <c r="D10" s="624"/>
      <c r="E10" s="624"/>
      <c r="F10" s="622"/>
      <c r="G10" s="621" t="s">
        <v>306</v>
      </c>
      <c r="H10" s="606" t="s">
        <v>38</v>
      </c>
      <c r="I10" s="606"/>
      <c r="J10" s="606"/>
      <c r="K10" s="606"/>
      <c r="L10" s="606"/>
      <c r="M10" s="606"/>
      <c r="N10" s="606" t="s">
        <v>210</v>
      </c>
      <c r="O10" s="606"/>
      <c r="P10" s="618" t="s">
        <v>217</v>
      </c>
      <c r="Q10" s="606"/>
      <c r="R10" s="606" t="s">
        <v>210</v>
      </c>
      <c r="S10" s="606"/>
      <c r="T10" s="618" t="s">
        <v>217</v>
      </c>
      <c r="U10" s="63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c r="DX10" s="166"/>
      <c r="DY10" s="166"/>
      <c r="DZ10" s="166"/>
      <c r="EA10" s="166"/>
      <c r="EB10" s="166"/>
      <c r="EC10" s="166"/>
      <c r="ED10" s="166"/>
      <c r="EE10" s="166"/>
      <c r="EF10" s="166"/>
      <c r="EG10" s="166"/>
      <c r="EH10" s="166"/>
      <c r="EI10" s="166"/>
      <c r="EJ10" s="166"/>
      <c r="EK10" s="166"/>
      <c r="EL10" s="166"/>
      <c r="EM10" s="166"/>
      <c r="EN10" s="166"/>
      <c r="EO10" s="166"/>
      <c r="EP10" s="166"/>
      <c r="EQ10" s="166"/>
      <c r="ER10" s="166"/>
      <c r="ES10" s="166"/>
      <c r="ET10" s="166"/>
      <c r="EU10" s="166"/>
      <c r="EV10" s="166"/>
      <c r="EW10" s="166"/>
      <c r="EX10" s="166"/>
      <c r="EY10" s="166"/>
      <c r="EZ10" s="166"/>
      <c r="FA10" s="166"/>
      <c r="FB10" s="166"/>
      <c r="FC10" s="166"/>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c r="IR10" s="166"/>
      <c r="IS10" s="166"/>
      <c r="IT10" s="166"/>
      <c r="IU10" s="166"/>
      <c r="IV10" s="166"/>
    </row>
    <row r="11" spans="1:256" s="31" customFormat="1" ht="39" customHeight="1">
      <c r="A11" s="627"/>
      <c r="B11" s="630"/>
      <c r="C11" s="624"/>
      <c r="D11" s="624"/>
      <c r="E11" s="624"/>
      <c r="F11" s="622"/>
      <c r="G11" s="622"/>
      <c r="H11" s="612" t="s">
        <v>210</v>
      </c>
      <c r="I11" s="612"/>
      <c r="J11" s="612"/>
      <c r="K11" s="606" t="s">
        <v>211</v>
      </c>
      <c r="L11" s="606"/>
      <c r="M11" s="606"/>
      <c r="N11" s="606" t="s">
        <v>130</v>
      </c>
      <c r="O11" s="618" t="s">
        <v>324</v>
      </c>
      <c r="P11" s="619"/>
      <c r="Q11" s="606"/>
      <c r="R11" s="606" t="s">
        <v>130</v>
      </c>
      <c r="S11" s="618" t="s">
        <v>324</v>
      </c>
      <c r="T11" s="619"/>
      <c r="U11" s="63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6"/>
      <c r="EP11" s="166"/>
      <c r="EQ11" s="166"/>
      <c r="ER11" s="166"/>
      <c r="ES11" s="166"/>
      <c r="ET11" s="166"/>
      <c r="EU11" s="166"/>
      <c r="EV11" s="166"/>
      <c r="EW11" s="166"/>
      <c r="EX11" s="166"/>
      <c r="EY11" s="166"/>
      <c r="EZ11" s="166"/>
      <c r="FA11" s="166"/>
      <c r="FB11" s="166"/>
      <c r="FC11" s="166"/>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c r="IR11" s="166"/>
      <c r="IS11" s="166"/>
      <c r="IT11" s="166"/>
      <c r="IU11" s="166"/>
      <c r="IV11" s="166"/>
    </row>
    <row r="12" spans="1:256" s="31" customFormat="1" ht="24.75" customHeight="1">
      <c r="A12" s="627"/>
      <c r="B12" s="630"/>
      <c r="C12" s="624"/>
      <c r="D12" s="624"/>
      <c r="E12" s="624"/>
      <c r="F12" s="622"/>
      <c r="G12" s="622"/>
      <c r="H12" s="606" t="s">
        <v>130</v>
      </c>
      <c r="I12" s="606" t="s">
        <v>38</v>
      </c>
      <c r="J12" s="606"/>
      <c r="K12" s="617" t="s">
        <v>213</v>
      </c>
      <c r="L12" s="617" t="s">
        <v>214</v>
      </c>
      <c r="M12" s="606"/>
      <c r="N12" s="606"/>
      <c r="O12" s="619"/>
      <c r="P12" s="619"/>
      <c r="Q12" s="606"/>
      <c r="R12" s="606"/>
      <c r="S12" s="619"/>
      <c r="T12" s="619"/>
      <c r="U12" s="63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c r="DX12" s="166"/>
      <c r="DY12" s="166"/>
      <c r="DZ12" s="166"/>
      <c r="EA12" s="166"/>
      <c r="EB12" s="166"/>
      <c r="EC12" s="166"/>
      <c r="ED12" s="166"/>
      <c r="EE12" s="166"/>
      <c r="EF12" s="166"/>
      <c r="EG12" s="166"/>
      <c r="EH12" s="166"/>
      <c r="EI12" s="166"/>
      <c r="EJ12" s="166"/>
      <c r="EK12" s="166"/>
      <c r="EL12" s="166"/>
      <c r="EM12" s="166"/>
      <c r="EN12" s="166"/>
      <c r="EO12" s="166"/>
      <c r="EP12" s="166"/>
      <c r="EQ12" s="166"/>
      <c r="ER12" s="166"/>
      <c r="ES12" s="166"/>
      <c r="ET12" s="166"/>
      <c r="EU12" s="166"/>
      <c r="EV12" s="166"/>
      <c r="EW12" s="166"/>
      <c r="EX12" s="166"/>
      <c r="EY12" s="166"/>
      <c r="EZ12" s="166"/>
      <c r="FA12" s="166"/>
      <c r="FB12" s="166"/>
      <c r="FC12" s="166"/>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c r="IR12" s="166"/>
      <c r="IS12" s="166"/>
      <c r="IT12" s="166"/>
      <c r="IU12" s="166"/>
      <c r="IV12" s="166"/>
    </row>
    <row r="13" spans="1:256" s="31" customFormat="1" ht="39" customHeight="1">
      <c r="A13" s="627"/>
      <c r="B13" s="630"/>
      <c r="C13" s="624"/>
      <c r="D13" s="624"/>
      <c r="E13" s="624"/>
      <c r="F13" s="622"/>
      <c r="G13" s="622"/>
      <c r="H13" s="606"/>
      <c r="I13" s="617" t="s">
        <v>157</v>
      </c>
      <c r="J13" s="617" t="s">
        <v>212</v>
      </c>
      <c r="K13" s="617"/>
      <c r="L13" s="617"/>
      <c r="M13" s="606"/>
      <c r="N13" s="606"/>
      <c r="O13" s="619"/>
      <c r="P13" s="619"/>
      <c r="Q13" s="606"/>
      <c r="R13" s="606"/>
      <c r="S13" s="619"/>
      <c r="T13" s="619"/>
      <c r="U13" s="63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6"/>
      <c r="BU13" s="166"/>
      <c r="BV13" s="166"/>
      <c r="BW13" s="166"/>
      <c r="BX13" s="166"/>
      <c r="BY13" s="166"/>
      <c r="BZ13" s="166"/>
      <c r="CA13" s="166"/>
      <c r="CB13" s="166"/>
      <c r="CC13" s="166"/>
      <c r="CD13" s="166"/>
      <c r="CE13" s="166"/>
      <c r="CF13" s="166"/>
      <c r="CG13" s="166"/>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c r="DX13" s="166"/>
      <c r="DY13" s="166"/>
      <c r="DZ13" s="166"/>
      <c r="EA13" s="166"/>
      <c r="EB13" s="166"/>
      <c r="EC13" s="166"/>
      <c r="ED13" s="166"/>
      <c r="EE13" s="166"/>
      <c r="EF13" s="166"/>
      <c r="EG13" s="166"/>
      <c r="EH13" s="166"/>
      <c r="EI13" s="166"/>
      <c r="EJ13" s="166"/>
      <c r="EK13" s="166"/>
      <c r="EL13" s="166"/>
      <c r="EM13" s="166"/>
      <c r="EN13" s="166"/>
      <c r="EO13" s="166"/>
      <c r="EP13" s="166"/>
      <c r="EQ13" s="166"/>
      <c r="ER13" s="166"/>
      <c r="ES13" s="166"/>
      <c r="ET13" s="166"/>
      <c r="EU13" s="166"/>
      <c r="EV13" s="166"/>
      <c r="EW13" s="166"/>
      <c r="EX13" s="166"/>
      <c r="EY13" s="166"/>
      <c r="EZ13" s="166"/>
      <c r="FA13" s="166"/>
      <c r="FB13" s="166"/>
      <c r="FC13" s="166"/>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c r="IR13" s="166"/>
      <c r="IS13" s="166"/>
      <c r="IT13" s="166"/>
      <c r="IU13" s="166"/>
      <c r="IV13" s="166"/>
    </row>
    <row r="14" spans="1:256" s="31" customFormat="1" ht="39" customHeight="1">
      <c r="A14" s="628"/>
      <c r="B14" s="631"/>
      <c r="C14" s="625"/>
      <c r="D14" s="625"/>
      <c r="E14" s="625"/>
      <c r="F14" s="623"/>
      <c r="G14" s="623"/>
      <c r="H14" s="606"/>
      <c r="I14" s="617"/>
      <c r="J14" s="617"/>
      <c r="K14" s="617"/>
      <c r="L14" s="617"/>
      <c r="M14" s="606"/>
      <c r="N14" s="606"/>
      <c r="O14" s="620"/>
      <c r="P14" s="620"/>
      <c r="Q14" s="606"/>
      <c r="R14" s="606"/>
      <c r="S14" s="620"/>
      <c r="T14" s="620"/>
      <c r="U14" s="637"/>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6"/>
      <c r="BX14" s="166"/>
      <c r="BY14" s="166"/>
      <c r="BZ14" s="166"/>
      <c r="CA14" s="166"/>
      <c r="CB14" s="166"/>
      <c r="CC14" s="166"/>
      <c r="CD14" s="166"/>
      <c r="CE14" s="166"/>
      <c r="CF14" s="166"/>
      <c r="CG14" s="166"/>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c r="DX14" s="166"/>
      <c r="DY14" s="166"/>
      <c r="DZ14" s="166"/>
      <c r="EA14" s="166"/>
      <c r="EB14" s="166"/>
      <c r="EC14" s="166"/>
      <c r="ED14" s="166"/>
      <c r="EE14" s="166"/>
      <c r="EF14" s="166"/>
      <c r="EG14" s="166"/>
      <c r="EH14" s="166"/>
      <c r="EI14" s="166"/>
      <c r="EJ14" s="166"/>
      <c r="EK14" s="166"/>
      <c r="EL14" s="166"/>
      <c r="EM14" s="166"/>
      <c r="EN14" s="166"/>
      <c r="EO14" s="166"/>
      <c r="EP14" s="166"/>
      <c r="EQ14" s="166"/>
      <c r="ER14" s="166"/>
      <c r="ES14" s="166"/>
      <c r="ET14" s="166"/>
      <c r="EU14" s="166"/>
      <c r="EV14" s="166"/>
      <c r="EW14" s="166"/>
      <c r="EX14" s="166"/>
      <c r="EY14" s="166"/>
      <c r="EZ14" s="166"/>
      <c r="FA14" s="166"/>
      <c r="FB14" s="166"/>
      <c r="FC14" s="166"/>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c r="IR14" s="166"/>
      <c r="IS14" s="166"/>
      <c r="IT14" s="166"/>
      <c r="IU14" s="166"/>
      <c r="IV14" s="166"/>
    </row>
    <row r="15" spans="1:256" s="153" customFormat="1" ht="17.25" customHeight="1">
      <c r="A15" s="168" t="s">
        <v>14</v>
      </c>
      <c r="B15" s="161" t="s">
        <v>15</v>
      </c>
      <c r="C15" s="163">
        <v>1</v>
      </c>
      <c r="D15" s="163">
        <f>C15+1</f>
        <v>2</v>
      </c>
      <c r="E15" s="163">
        <f aca="true" t="shared" si="0" ref="E15:U15">D15+1</f>
        <v>3</v>
      </c>
      <c r="F15" s="163">
        <f t="shared" si="0"/>
        <v>4</v>
      </c>
      <c r="G15" s="163">
        <f t="shared" si="0"/>
        <v>5</v>
      </c>
      <c r="H15" s="163">
        <f t="shared" si="0"/>
        <v>6</v>
      </c>
      <c r="I15" s="163">
        <f t="shared" si="0"/>
        <v>7</v>
      </c>
      <c r="J15" s="163">
        <f t="shared" si="0"/>
        <v>8</v>
      </c>
      <c r="K15" s="163">
        <f t="shared" si="0"/>
        <v>9</v>
      </c>
      <c r="L15" s="163">
        <f t="shared" si="0"/>
        <v>10</v>
      </c>
      <c r="M15" s="163">
        <f t="shared" si="0"/>
        <v>11</v>
      </c>
      <c r="N15" s="163">
        <f t="shared" si="0"/>
        <v>12</v>
      </c>
      <c r="O15" s="163">
        <f t="shared" si="0"/>
        <v>13</v>
      </c>
      <c r="P15" s="163">
        <f t="shared" si="0"/>
        <v>14</v>
      </c>
      <c r="Q15" s="163">
        <f t="shared" si="0"/>
        <v>15</v>
      </c>
      <c r="R15" s="163">
        <f t="shared" si="0"/>
        <v>16</v>
      </c>
      <c r="S15" s="163">
        <f t="shared" si="0"/>
        <v>17</v>
      </c>
      <c r="T15" s="163">
        <f t="shared" si="0"/>
        <v>18</v>
      </c>
      <c r="U15" s="169">
        <f t="shared" si="0"/>
        <v>19</v>
      </c>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c r="BK15" s="170"/>
      <c r="BL15" s="170"/>
      <c r="BM15" s="170"/>
      <c r="BN15" s="170"/>
      <c r="BO15" s="170"/>
      <c r="BP15" s="17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c r="CO15" s="170"/>
      <c r="CP15" s="170"/>
      <c r="CQ15" s="170"/>
      <c r="CR15" s="170"/>
      <c r="CS15" s="170"/>
      <c r="CT15" s="170"/>
      <c r="CU15" s="170"/>
      <c r="CV15" s="170"/>
      <c r="CW15" s="170"/>
      <c r="CX15" s="170"/>
      <c r="CY15" s="170"/>
      <c r="CZ15" s="170"/>
      <c r="DA15" s="170"/>
      <c r="DB15" s="170"/>
      <c r="DC15" s="170"/>
      <c r="DD15" s="170"/>
      <c r="DE15" s="170"/>
      <c r="DF15" s="170"/>
      <c r="DG15" s="170"/>
      <c r="DH15" s="170"/>
      <c r="DI15" s="170"/>
      <c r="DJ15" s="170"/>
      <c r="DK15" s="170"/>
      <c r="DL15" s="170"/>
      <c r="DM15" s="170"/>
      <c r="DN15" s="170"/>
      <c r="DO15" s="170"/>
      <c r="DP15" s="170"/>
      <c r="DQ15" s="170"/>
      <c r="DR15" s="170"/>
      <c r="DS15" s="170"/>
      <c r="DT15" s="170"/>
      <c r="DU15" s="170"/>
      <c r="DV15" s="170"/>
      <c r="DW15" s="170"/>
      <c r="DX15" s="170"/>
      <c r="DY15" s="170"/>
      <c r="DZ15" s="170"/>
      <c r="EA15" s="170"/>
      <c r="EB15" s="170"/>
      <c r="EC15" s="170"/>
      <c r="ED15" s="170"/>
      <c r="EE15" s="170"/>
      <c r="EF15" s="170"/>
      <c r="EG15" s="170"/>
      <c r="EH15" s="170"/>
      <c r="EI15" s="170"/>
      <c r="EJ15" s="170"/>
      <c r="EK15" s="170"/>
      <c r="EL15" s="170"/>
      <c r="EM15" s="170"/>
      <c r="EN15" s="170"/>
      <c r="EO15" s="170"/>
      <c r="EP15" s="170"/>
      <c r="EQ15" s="170"/>
      <c r="ER15" s="170"/>
      <c r="ES15" s="170"/>
      <c r="ET15" s="170"/>
      <c r="EU15" s="170"/>
      <c r="EV15" s="170"/>
      <c r="EW15" s="170"/>
      <c r="EX15" s="170"/>
      <c r="EY15" s="170"/>
      <c r="EZ15" s="170"/>
      <c r="FA15" s="170"/>
      <c r="FB15" s="170"/>
      <c r="FC15" s="170"/>
      <c r="FD15" s="170"/>
      <c r="FE15" s="170"/>
      <c r="FF15" s="170"/>
      <c r="FG15" s="170"/>
      <c r="FH15" s="170"/>
      <c r="FI15" s="170"/>
      <c r="FJ15" s="170"/>
      <c r="FK15" s="170"/>
      <c r="FL15" s="170"/>
      <c r="FM15" s="170"/>
      <c r="FN15" s="170"/>
      <c r="FO15" s="170"/>
      <c r="FP15" s="170"/>
      <c r="FQ15" s="170"/>
      <c r="FR15" s="170"/>
      <c r="FS15" s="170"/>
      <c r="FT15" s="170"/>
      <c r="FU15" s="170"/>
      <c r="FV15" s="170"/>
      <c r="FW15" s="170"/>
      <c r="FX15" s="170"/>
      <c r="FY15" s="170"/>
      <c r="FZ15" s="170"/>
      <c r="GA15" s="170"/>
      <c r="GB15" s="170"/>
      <c r="GC15" s="170"/>
      <c r="GD15" s="170"/>
      <c r="GE15" s="170"/>
      <c r="GF15" s="170"/>
      <c r="GG15" s="170"/>
      <c r="GH15" s="170"/>
      <c r="GI15" s="170"/>
      <c r="GJ15" s="170"/>
      <c r="GK15" s="170"/>
      <c r="GL15" s="170"/>
      <c r="GM15" s="170"/>
      <c r="GN15" s="170"/>
      <c r="GO15" s="170"/>
      <c r="GP15" s="170"/>
      <c r="GQ15" s="170"/>
      <c r="GR15" s="170"/>
      <c r="GS15" s="170"/>
      <c r="GT15" s="170"/>
      <c r="GU15" s="170"/>
      <c r="GV15" s="170"/>
      <c r="GW15" s="170"/>
      <c r="GX15" s="170"/>
      <c r="GY15" s="170"/>
      <c r="GZ15" s="170"/>
      <c r="HA15" s="170"/>
      <c r="HB15" s="170"/>
      <c r="HC15" s="170"/>
      <c r="HD15" s="170"/>
      <c r="HE15" s="170"/>
      <c r="HF15" s="170"/>
      <c r="HG15" s="170"/>
      <c r="HH15" s="170"/>
      <c r="HI15" s="170"/>
      <c r="HJ15" s="170"/>
      <c r="HK15" s="170"/>
      <c r="HL15" s="170"/>
      <c r="HM15" s="170"/>
      <c r="HN15" s="170"/>
      <c r="HO15" s="170"/>
      <c r="HP15" s="170"/>
      <c r="HQ15" s="170"/>
      <c r="HR15" s="170"/>
      <c r="HS15" s="170"/>
      <c r="HT15" s="170"/>
      <c r="HU15" s="170"/>
      <c r="HV15" s="170"/>
      <c r="HW15" s="170"/>
      <c r="HX15" s="170"/>
      <c r="HY15" s="170"/>
      <c r="HZ15" s="170"/>
      <c r="IA15" s="170"/>
      <c r="IB15" s="170"/>
      <c r="IC15" s="170"/>
      <c r="ID15" s="170"/>
      <c r="IE15" s="170"/>
      <c r="IF15" s="170"/>
      <c r="IG15" s="170"/>
      <c r="IH15" s="170"/>
      <c r="II15" s="170"/>
      <c r="IJ15" s="170"/>
      <c r="IK15" s="170"/>
      <c r="IL15" s="170"/>
      <c r="IM15" s="170"/>
      <c r="IN15" s="170"/>
      <c r="IO15" s="170"/>
      <c r="IP15" s="170"/>
      <c r="IQ15" s="170"/>
      <c r="IR15" s="170"/>
      <c r="IS15" s="170"/>
      <c r="IT15" s="170"/>
      <c r="IU15" s="170"/>
      <c r="IV15" s="170"/>
    </row>
    <row r="16" spans="1:256" ht="25.5" customHeight="1">
      <c r="A16" s="272"/>
      <c r="B16" s="167" t="s">
        <v>130</v>
      </c>
      <c r="C16" s="252"/>
      <c r="D16" s="252"/>
      <c r="E16" s="252"/>
      <c r="F16" s="252"/>
      <c r="G16" s="252"/>
      <c r="H16" s="252"/>
      <c r="I16" s="252"/>
      <c r="J16" s="252"/>
      <c r="K16" s="252"/>
      <c r="L16" s="252"/>
      <c r="M16" s="252"/>
      <c r="N16" s="252"/>
      <c r="O16" s="252"/>
      <c r="P16" s="252"/>
      <c r="Q16" s="252"/>
      <c r="R16" s="252"/>
      <c r="S16" s="252"/>
      <c r="T16" s="252"/>
      <c r="U16" s="253"/>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c r="CF16" s="144"/>
      <c r="CG16" s="144"/>
      <c r="CH16" s="144"/>
      <c r="CI16" s="144"/>
      <c r="CJ16" s="144"/>
      <c r="CK16" s="144"/>
      <c r="CL16" s="144"/>
      <c r="CM16" s="144"/>
      <c r="CN16" s="144"/>
      <c r="CO16" s="144"/>
      <c r="CP16" s="144"/>
      <c r="CQ16" s="144"/>
      <c r="CR16" s="144"/>
      <c r="CS16" s="144"/>
      <c r="CT16" s="144"/>
      <c r="CU16" s="144"/>
      <c r="CV16" s="144"/>
      <c r="CW16" s="144"/>
      <c r="CX16" s="144"/>
      <c r="CY16" s="144"/>
      <c r="CZ16" s="144"/>
      <c r="DA16" s="144"/>
      <c r="DB16" s="144"/>
      <c r="DC16" s="144"/>
      <c r="DD16" s="144"/>
      <c r="DE16" s="144"/>
      <c r="DF16" s="144"/>
      <c r="DG16" s="144"/>
      <c r="DH16" s="144"/>
      <c r="DI16" s="144"/>
      <c r="DJ16" s="144"/>
      <c r="DK16" s="144"/>
      <c r="DL16" s="144"/>
      <c r="DM16" s="144"/>
      <c r="DN16" s="144"/>
      <c r="DO16" s="144"/>
      <c r="DP16" s="144"/>
      <c r="DQ16" s="144"/>
      <c r="DR16" s="144"/>
      <c r="DS16" s="144"/>
      <c r="DT16" s="144"/>
      <c r="DU16" s="144"/>
      <c r="DV16" s="144"/>
      <c r="DW16" s="144"/>
      <c r="DX16" s="144"/>
      <c r="DY16" s="144"/>
      <c r="DZ16" s="144"/>
      <c r="EA16" s="144"/>
      <c r="EB16" s="144"/>
      <c r="EC16" s="144"/>
      <c r="ED16" s="144"/>
      <c r="EE16" s="144"/>
      <c r="EF16" s="144"/>
      <c r="EG16" s="144"/>
      <c r="EH16" s="144"/>
      <c r="EI16" s="144"/>
      <c r="EJ16" s="144"/>
      <c r="EK16" s="144"/>
      <c r="EL16" s="144"/>
      <c r="EM16" s="144"/>
      <c r="EN16" s="144"/>
      <c r="EO16" s="144"/>
      <c r="EP16" s="144"/>
      <c r="EQ16" s="144"/>
      <c r="ER16" s="144"/>
      <c r="ES16" s="144"/>
      <c r="ET16" s="144"/>
      <c r="EU16" s="144"/>
      <c r="EV16" s="144"/>
      <c r="EW16" s="144"/>
      <c r="EX16" s="144"/>
      <c r="EY16" s="144"/>
      <c r="EZ16" s="144"/>
      <c r="FA16" s="144"/>
      <c r="FB16" s="144"/>
      <c r="FC16" s="144"/>
      <c r="FD16" s="144"/>
      <c r="FE16" s="144"/>
      <c r="FF16" s="144"/>
      <c r="FG16" s="144"/>
      <c r="FH16" s="144"/>
      <c r="FI16" s="144"/>
      <c r="FJ16" s="144"/>
      <c r="FK16" s="144"/>
      <c r="FL16" s="144"/>
      <c r="FM16" s="144"/>
      <c r="FN16" s="144"/>
      <c r="FO16" s="144"/>
      <c r="FP16" s="144"/>
      <c r="FQ16" s="144"/>
      <c r="FR16" s="144"/>
      <c r="FS16" s="144"/>
      <c r="FT16" s="144"/>
      <c r="FU16" s="144"/>
      <c r="FV16" s="144"/>
      <c r="FW16" s="144"/>
      <c r="FX16" s="144"/>
      <c r="FY16" s="144"/>
      <c r="FZ16" s="144"/>
      <c r="GA16" s="144"/>
      <c r="GB16" s="144"/>
      <c r="GC16" s="144"/>
      <c r="GD16" s="144"/>
      <c r="GE16" s="144"/>
      <c r="GF16" s="144"/>
      <c r="GG16" s="144"/>
      <c r="GH16" s="144"/>
      <c r="GI16" s="144"/>
      <c r="GJ16" s="144"/>
      <c r="GK16" s="144"/>
      <c r="GL16" s="144"/>
      <c r="GM16" s="144"/>
      <c r="GN16" s="144"/>
      <c r="GO16" s="144"/>
      <c r="GP16" s="144"/>
      <c r="GQ16" s="144"/>
      <c r="GR16" s="144"/>
      <c r="GS16" s="144"/>
      <c r="GT16" s="144"/>
      <c r="GU16" s="144"/>
      <c r="GV16" s="144"/>
      <c r="GW16" s="144"/>
      <c r="GX16" s="144"/>
      <c r="GY16" s="144"/>
      <c r="GZ16" s="144"/>
      <c r="HA16" s="144"/>
      <c r="HB16" s="144"/>
      <c r="HC16" s="144"/>
      <c r="HD16" s="144"/>
      <c r="HE16" s="144"/>
      <c r="HF16" s="144"/>
      <c r="HG16" s="144"/>
      <c r="HH16" s="144"/>
      <c r="HI16" s="144"/>
      <c r="HJ16" s="144"/>
      <c r="HK16" s="144"/>
      <c r="HL16" s="144"/>
      <c r="HM16" s="144"/>
      <c r="HN16" s="144"/>
      <c r="HO16" s="144"/>
      <c r="HP16" s="144"/>
      <c r="HQ16" s="144"/>
      <c r="HR16" s="144"/>
      <c r="HS16" s="144"/>
      <c r="HT16" s="144"/>
      <c r="HU16" s="144"/>
      <c r="HV16" s="144"/>
      <c r="HW16" s="144"/>
      <c r="HX16" s="144"/>
      <c r="HY16" s="144"/>
      <c r="HZ16" s="144"/>
      <c r="IA16" s="144"/>
      <c r="IB16" s="144"/>
      <c r="IC16" s="144"/>
      <c r="ID16" s="144"/>
      <c r="IE16" s="144"/>
      <c r="IF16" s="144"/>
      <c r="IG16" s="144"/>
      <c r="IH16" s="144"/>
      <c r="II16" s="144"/>
      <c r="IJ16" s="144"/>
      <c r="IK16" s="144"/>
      <c r="IL16" s="144"/>
      <c r="IM16" s="144"/>
      <c r="IN16" s="144"/>
      <c r="IO16" s="144"/>
      <c r="IP16" s="144"/>
      <c r="IQ16" s="144"/>
      <c r="IR16" s="144"/>
      <c r="IS16" s="144"/>
      <c r="IT16" s="144"/>
      <c r="IU16" s="144"/>
      <c r="IV16" s="144"/>
    </row>
    <row r="17" spans="1:256" ht="25.5" customHeight="1">
      <c r="A17" s="236" t="s">
        <v>14</v>
      </c>
      <c r="B17" s="279" t="s">
        <v>173</v>
      </c>
      <c r="C17" s="255"/>
      <c r="D17" s="255"/>
      <c r="E17" s="255"/>
      <c r="F17" s="255"/>
      <c r="G17" s="256"/>
      <c r="H17" s="256"/>
      <c r="I17" s="256"/>
      <c r="J17" s="256"/>
      <c r="K17" s="256"/>
      <c r="L17" s="256"/>
      <c r="M17" s="257"/>
      <c r="N17" s="257"/>
      <c r="O17" s="257"/>
      <c r="P17" s="257"/>
      <c r="Q17" s="257"/>
      <c r="R17" s="257"/>
      <c r="S17" s="257"/>
      <c r="T17" s="257"/>
      <c r="U17" s="258"/>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25.5" customHeight="1">
      <c r="A18" s="236" t="s">
        <v>17</v>
      </c>
      <c r="B18" s="280" t="s">
        <v>305</v>
      </c>
      <c r="C18" s="255"/>
      <c r="D18" s="255"/>
      <c r="E18" s="255"/>
      <c r="F18" s="255"/>
      <c r="G18" s="256"/>
      <c r="H18" s="256"/>
      <c r="I18" s="256"/>
      <c r="J18" s="256"/>
      <c r="K18" s="256"/>
      <c r="L18" s="256"/>
      <c r="M18" s="257"/>
      <c r="N18" s="257"/>
      <c r="O18" s="257"/>
      <c r="P18" s="257"/>
      <c r="Q18" s="257"/>
      <c r="R18" s="257"/>
      <c r="S18" s="257"/>
      <c r="T18" s="257"/>
      <c r="U18" s="258"/>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25.5" customHeight="1">
      <c r="A19" s="241">
        <v>1</v>
      </c>
      <c r="B19" s="237" t="s">
        <v>174</v>
      </c>
      <c r="C19" s="260"/>
      <c r="D19" s="260"/>
      <c r="E19" s="260"/>
      <c r="F19" s="260"/>
      <c r="G19" s="260"/>
      <c r="H19" s="260"/>
      <c r="I19" s="260"/>
      <c r="J19" s="260"/>
      <c r="K19" s="260"/>
      <c r="L19" s="260"/>
      <c r="M19" s="261"/>
      <c r="N19" s="261"/>
      <c r="O19" s="261"/>
      <c r="P19" s="261"/>
      <c r="Q19" s="261"/>
      <c r="R19" s="261"/>
      <c r="S19" s="261"/>
      <c r="T19" s="261"/>
      <c r="U19" s="262"/>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c r="CF19" s="144"/>
      <c r="CG19" s="144"/>
      <c r="CH19" s="144"/>
      <c r="CI19" s="144"/>
      <c r="CJ19" s="144"/>
      <c r="CK19" s="144"/>
      <c r="CL19" s="144"/>
      <c r="CM19" s="144"/>
      <c r="CN19" s="144"/>
      <c r="CO19" s="144"/>
      <c r="CP19" s="144"/>
      <c r="CQ19" s="144"/>
      <c r="CR19" s="144"/>
      <c r="CS19" s="144"/>
      <c r="CT19" s="144"/>
      <c r="CU19" s="144"/>
      <c r="CV19" s="144"/>
      <c r="CW19" s="144"/>
      <c r="CX19" s="144"/>
      <c r="CY19" s="144"/>
      <c r="CZ19" s="144"/>
      <c r="DA19" s="144"/>
      <c r="DB19" s="144"/>
      <c r="DC19" s="144"/>
      <c r="DD19" s="144"/>
      <c r="DE19" s="144"/>
      <c r="DF19" s="144"/>
      <c r="DG19" s="144"/>
      <c r="DH19" s="144"/>
      <c r="DI19" s="144"/>
      <c r="DJ19" s="144"/>
      <c r="DK19" s="144"/>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c r="FR19" s="144"/>
      <c r="FS19" s="144"/>
      <c r="FT19" s="144"/>
      <c r="FU19" s="144"/>
      <c r="FV19" s="144"/>
      <c r="FW19" s="144"/>
      <c r="FX19" s="144"/>
      <c r="FY19" s="144"/>
      <c r="FZ19" s="144"/>
      <c r="GA19" s="144"/>
      <c r="GB19" s="144"/>
      <c r="GC19" s="144"/>
      <c r="GD19" s="144"/>
      <c r="GE19" s="144"/>
      <c r="GF19" s="144"/>
      <c r="GG19" s="144"/>
      <c r="GH19" s="144"/>
      <c r="GI19" s="144"/>
      <c r="GJ19" s="144"/>
      <c r="GK19" s="144"/>
      <c r="GL19" s="144"/>
      <c r="GM19" s="144"/>
      <c r="GN19" s="144"/>
      <c r="GO19" s="144"/>
      <c r="GP19" s="144"/>
      <c r="GQ19" s="144"/>
      <c r="GR19" s="144"/>
      <c r="GS19" s="144"/>
      <c r="GT19" s="144"/>
      <c r="GU19" s="144"/>
      <c r="GV19" s="144"/>
      <c r="GW19" s="144"/>
      <c r="GX19" s="144"/>
      <c r="GY19" s="144"/>
      <c r="GZ19" s="144"/>
      <c r="HA19" s="144"/>
      <c r="HB19" s="144"/>
      <c r="HC19" s="144"/>
      <c r="HD19" s="144"/>
      <c r="HE19" s="144"/>
      <c r="HF19" s="144"/>
      <c r="HG19" s="144"/>
      <c r="HH19" s="144"/>
      <c r="HI19" s="144"/>
      <c r="HJ19" s="144"/>
      <c r="HK19" s="144"/>
      <c r="HL19" s="144"/>
      <c r="HM19" s="144"/>
      <c r="HN19" s="144"/>
      <c r="HO19" s="144"/>
      <c r="HP19" s="144"/>
      <c r="HQ19" s="144"/>
      <c r="HR19" s="144"/>
      <c r="HS19" s="144"/>
      <c r="HT19" s="144"/>
      <c r="HU19" s="144"/>
      <c r="HV19" s="144"/>
      <c r="HW19" s="144"/>
      <c r="HX19" s="144"/>
      <c r="HY19" s="144"/>
      <c r="HZ19" s="144"/>
      <c r="IA19" s="144"/>
      <c r="IB19" s="144"/>
      <c r="IC19" s="144"/>
      <c r="ID19" s="144"/>
      <c r="IE19" s="144"/>
      <c r="IF19" s="144"/>
      <c r="IG19" s="144"/>
      <c r="IH19" s="144"/>
      <c r="II19" s="144"/>
      <c r="IJ19" s="144"/>
      <c r="IK19" s="144"/>
      <c r="IL19" s="144"/>
      <c r="IM19" s="144"/>
      <c r="IN19" s="144"/>
      <c r="IO19" s="144"/>
      <c r="IP19" s="144"/>
      <c r="IQ19" s="144"/>
      <c r="IR19" s="144"/>
      <c r="IS19" s="144"/>
      <c r="IT19" s="144"/>
      <c r="IU19" s="144"/>
      <c r="IV19" s="144"/>
    </row>
    <row r="20" spans="1:256" ht="25.5" customHeight="1">
      <c r="A20" s="278" t="s">
        <v>16</v>
      </c>
      <c r="B20" s="244" t="s">
        <v>58</v>
      </c>
      <c r="C20" s="260"/>
      <c r="D20" s="260"/>
      <c r="E20" s="260"/>
      <c r="F20" s="260"/>
      <c r="G20" s="260"/>
      <c r="H20" s="260"/>
      <c r="I20" s="260"/>
      <c r="J20" s="260"/>
      <c r="K20" s="260"/>
      <c r="L20" s="260"/>
      <c r="M20" s="261"/>
      <c r="N20" s="261"/>
      <c r="O20" s="261"/>
      <c r="P20" s="261"/>
      <c r="Q20" s="261"/>
      <c r="R20" s="261"/>
      <c r="S20" s="261"/>
      <c r="T20" s="261"/>
      <c r="U20" s="262"/>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144"/>
      <c r="CY20" s="144"/>
      <c r="CZ20" s="144"/>
      <c r="DA20" s="144"/>
      <c r="DB20" s="144"/>
      <c r="DC20" s="144"/>
      <c r="DD20" s="144"/>
      <c r="DE20" s="144"/>
      <c r="DF20" s="144"/>
      <c r="DG20" s="144"/>
      <c r="DH20" s="144"/>
      <c r="DI20" s="144"/>
      <c r="DJ20" s="144"/>
      <c r="DK20" s="144"/>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c r="GN20" s="144"/>
      <c r="GO20" s="144"/>
      <c r="GP20" s="144"/>
      <c r="GQ20" s="144"/>
      <c r="GR20" s="144"/>
      <c r="GS20" s="144"/>
      <c r="GT20" s="144"/>
      <c r="GU20" s="144"/>
      <c r="GV20" s="144"/>
      <c r="GW20" s="144"/>
      <c r="GX20" s="144"/>
      <c r="GY20" s="144"/>
      <c r="GZ20" s="144"/>
      <c r="HA20" s="144"/>
      <c r="HB20" s="144"/>
      <c r="HC20" s="144"/>
      <c r="HD20" s="144"/>
      <c r="HE20" s="144"/>
      <c r="HF20" s="144"/>
      <c r="HG20" s="144"/>
      <c r="HH20" s="144"/>
      <c r="HI20" s="144"/>
      <c r="HJ20" s="144"/>
      <c r="HK20" s="144"/>
      <c r="HL20" s="144"/>
      <c r="HM20" s="144"/>
      <c r="HN20" s="144"/>
      <c r="HO20" s="144"/>
      <c r="HP20" s="144"/>
      <c r="HQ20" s="144"/>
      <c r="HR20" s="144"/>
      <c r="HS20" s="144"/>
      <c r="HT20" s="144"/>
      <c r="HU20" s="144"/>
      <c r="HV20" s="144"/>
      <c r="HW20" s="144"/>
      <c r="HX20" s="144"/>
      <c r="HY20" s="144"/>
      <c r="HZ20" s="144"/>
      <c r="IA20" s="144"/>
      <c r="IB20" s="144"/>
      <c r="IC20" s="144"/>
      <c r="ID20" s="144"/>
      <c r="IE20" s="144"/>
      <c r="IF20" s="144"/>
      <c r="IG20" s="144"/>
      <c r="IH20" s="144"/>
      <c r="II20" s="144"/>
      <c r="IJ20" s="144"/>
      <c r="IK20" s="144"/>
      <c r="IL20" s="144"/>
      <c r="IM20" s="144"/>
      <c r="IN20" s="144"/>
      <c r="IO20" s="144"/>
      <c r="IP20" s="144"/>
      <c r="IQ20" s="144"/>
      <c r="IR20" s="144"/>
      <c r="IS20" s="144"/>
      <c r="IT20" s="144"/>
      <c r="IU20" s="144"/>
      <c r="IV20" s="144"/>
    </row>
    <row r="21" spans="1:256" ht="25.5" customHeight="1">
      <c r="A21" s="278" t="s">
        <v>16</v>
      </c>
      <c r="B21" s="245" t="s">
        <v>60</v>
      </c>
      <c r="C21" s="260"/>
      <c r="D21" s="260"/>
      <c r="E21" s="260"/>
      <c r="F21" s="260"/>
      <c r="G21" s="260"/>
      <c r="H21" s="260"/>
      <c r="I21" s="260"/>
      <c r="J21" s="260"/>
      <c r="K21" s="260"/>
      <c r="L21" s="260"/>
      <c r="M21" s="261"/>
      <c r="N21" s="261"/>
      <c r="O21" s="261"/>
      <c r="P21" s="261"/>
      <c r="Q21" s="261"/>
      <c r="R21" s="261"/>
      <c r="S21" s="261"/>
      <c r="T21" s="261"/>
      <c r="U21" s="262"/>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144"/>
      <c r="CY21" s="144"/>
      <c r="CZ21" s="144"/>
      <c r="DA21" s="144"/>
      <c r="DB21" s="144"/>
      <c r="DC21" s="144"/>
      <c r="DD21" s="144"/>
      <c r="DE21" s="144"/>
      <c r="DF21" s="144"/>
      <c r="DG21" s="144"/>
      <c r="DH21" s="144"/>
      <c r="DI21" s="144"/>
      <c r="DJ21" s="144"/>
      <c r="DK21" s="144"/>
      <c r="DL21" s="144"/>
      <c r="DM21" s="144"/>
      <c r="DN21" s="144"/>
      <c r="DO21" s="144"/>
      <c r="DP21" s="144"/>
      <c r="DQ21" s="144"/>
      <c r="DR21" s="144"/>
      <c r="DS21" s="144"/>
      <c r="DT21" s="144"/>
      <c r="DU21" s="144"/>
      <c r="DV21" s="144"/>
      <c r="DW21" s="144"/>
      <c r="DX21" s="144"/>
      <c r="DY21" s="144"/>
      <c r="DZ21" s="144"/>
      <c r="EA21" s="144"/>
      <c r="EB21" s="144"/>
      <c r="EC21" s="144"/>
      <c r="ED21" s="144"/>
      <c r="EE21" s="144"/>
      <c r="EF21" s="144"/>
      <c r="EG21" s="144"/>
      <c r="EH21" s="144"/>
      <c r="EI21" s="144"/>
      <c r="EJ21" s="144"/>
      <c r="EK21" s="144"/>
      <c r="EL21" s="144"/>
      <c r="EM21" s="144"/>
      <c r="EN21" s="144"/>
      <c r="EO21" s="144"/>
      <c r="EP21" s="144"/>
      <c r="EQ21" s="144"/>
      <c r="ER21" s="144"/>
      <c r="ES21" s="144"/>
      <c r="ET21" s="144"/>
      <c r="EU21" s="144"/>
      <c r="EV21" s="144"/>
      <c r="EW21" s="144"/>
      <c r="EX21" s="144"/>
      <c r="EY21" s="144"/>
      <c r="EZ21" s="144"/>
      <c r="FA21" s="144"/>
      <c r="FB21" s="144"/>
      <c r="FC21" s="144"/>
      <c r="FD21" s="144"/>
      <c r="FE21" s="144"/>
      <c r="FF21" s="144"/>
      <c r="FG21" s="144"/>
      <c r="FH21" s="144"/>
      <c r="FI21" s="144"/>
      <c r="FJ21" s="144"/>
      <c r="FK21" s="144"/>
      <c r="FL21" s="144"/>
      <c r="FM21" s="144"/>
      <c r="FN21" s="144"/>
      <c r="FO21" s="144"/>
      <c r="FP21" s="144"/>
      <c r="FQ21" s="144"/>
      <c r="FR21" s="144"/>
      <c r="FS21" s="144"/>
      <c r="FT21" s="144"/>
      <c r="FU21" s="144"/>
      <c r="FV21" s="144"/>
      <c r="FW21" s="144"/>
      <c r="FX21" s="144"/>
      <c r="FY21" s="144"/>
      <c r="FZ21" s="144"/>
      <c r="GA21" s="144"/>
      <c r="GB21" s="144"/>
      <c r="GC21" s="144"/>
      <c r="GD21" s="144"/>
      <c r="GE21" s="144"/>
      <c r="GF21" s="144"/>
      <c r="GG21" s="144"/>
      <c r="GH21" s="144"/>
      <c r="GI21" s="144"/>
      <c r="GJ21" s="144"/>
      <c r="GK21" s="144"/>
      <c r="GL21" s="144"/>
      <c r="GM21" s="144"/>
      <c r="GN21" s="144"/>
      <c r="GO21" s="144"/>
      <c r="GP21" s="144"/>
      <c r="GQ21" s="144"/>
      <c r="GR21" s="144"/>
      <c r="GS21" s="144"/>
      <c r="GT21" s="144"/>
      <c r="GU21" s="144"/>
      <c r="GV21" s="144"/>
      <c r="GW21" s="144"/>
      <c r="GX21" s="144"/>
      <c r="GY21" s="144"/>
      <c r="GZ21" s="144"/>
      <c r="HA21" s="144"/>
      <c r="HB21" s="144"/>
      <c r="HC21" s="144"/>
      <c r="HD21" s="144"/>
      <c r="HE21" s="144"/>
      <c r="HF21" s="144"/>
      <c r="HG21" s="144"/>
      <c r="HH21" s="144"/>
      <c r="HI21" s="144"/>
      <c r="HJ21" s="144"/>
      <c r="HK21" s="144"/>
      <c r="HL21" s="144"/>
      <c r="HM21" s="144"/>
      <c r="HN21" s="144"/>
      <c r="HO21" s="144"/>
      <c r="HP21" s="144"/>
      <c r="HQ21" s="144"/>
      <c r="HR21" s="144"/>
      <c r="HS21" s="144"/>
      <c r="HT21" s="144"/>
      <c r="HU21" s="144"/>
      <c r="HV21" s="144"/>
      <c r="HW21" s="144"/>
      <c r="HX21" s="144"/>
      <c r="HY21" s="144"/>
      <c r="HZ21" s="144"/>
      <c r="IA21" s="144"/>
      <c r="IB21" s="144"/>
      <c r="IC21" s="144"/>
      <c r="ID21" s="144"/>
      <c r="IE21" s="144"/>
      <c r="IF21" s="144"/>
      <c r="IG21" s="144"/>
      <c r="IH21" s="144"/>
      <c r="II21" s="144"/>
      <c r="IJ21" s="144"/>
      <c r="IK21" s="144"/>
      <c r="IL21" s="144"/>
      <c r="IM21" s="144"/>
      <c r="IN21" s="144"/>
      <c r="IO21" s="144"/>
      <c r="IP21" s="144"/>
      <c r="IQ21" s="144"/>
      <c r="IR21" s="144"/>
      <c r="IS21" s="144"/>
      <c r="IT21" s="144"/>
      <c r="IU21" s="144"/>
      <c r="IV21" s="144"/>
    </row>
    <row r="22" spans="1:256" ht="25.5" customHeight="1">
      <c r="A22" s="241">
        <v>2</v>
      </c>
      <c r="B22" s="237" t="s">
        <v>175</v>
      </c>
      <c r="C22" s="260"/>
      <c r="D22" s="260"/>
      <c r="E22" s="260"/>
      <c r="F22" s="260"/>
      <c r="G22" s="260"/>
      <c r="H22" s="260"/>
      <c r="I22" s="260"/>
      <c r="J22" s="260"/>
      <c r="K22" s="260"/>
      <c r="L22" s="260"/>
      <c r="M22" s="261"/>
      <c r="N22" s="261"/>
      <c r="O22" s="261"/>
      <c r="P22" s="261"/>
      <c r="Q22" s="261"/>
      <c r="R22" s="261"/>
      <c r="S22" s="261"/>
      <c r="T22" s="261"/>
      <c r="U22" s="262"/>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c r="ES22" s="144"/>
      <c r="ET22" s="144"/>
      <c r="EU22" s="144"/>
      <c r="EV22" s="144"/>
      <c r="EW22" s="144"/>
      <c r="EX22" s="144"/>
      <c r="EY22" s="144"/>
      <c r="EZ22" s="144"/>
      <c r="FA22" s="144"/>
      <c r="FB22" s="144"/>
      <c r="FC22" s="144"/>
      <c r="FD22" s="144"/>
      <c r="FE22" s="144"/>
      <c r="FF22" s="144"/>
      <c r="FG22" s="144"/>
      <c r="FH22" s="144"/>
      <c r="FI22" s="144"/>
      <c r="FJ22" s="144"/>
      <c r="FK22" s="144"/>
      <c r="FL22" s="144"/>
      <c r="FM22" s="144"/>
      <c r="FN22" s="144"/>
      <c r="FO22" s="144"/>
      <c r="FP22" s="144"/>
      <c r="FQ22" s="144"/>
      <c r="FR22" s="144"/>
      <c r="FS22" s="144"/>
      <c r="FT22" s="144"/>
      <c r="FU22" s="144"/>
      <c r="FV22" s="144"/>
      <c r="FW22" s="144"/>
      <c r="FX22" s="144"/>
      <c r="FY22" s="144"/>
      <c r="FZ22" s="144"/>
      <c r="GA22" s="144"/>
      <c r="GB22" s="144"/>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c r="HC22" s="144"/>
      <c r="HD22" s="144"/>
      <c r="HE22" s="144"/>
      <c r="HF22" s="144"/>
      <c r="HG22" s="144"/>
      <c r="HH22" s="144"/>
      <c r="HI22" s="144"/>
      <c r="HJ22" s="144"/>
      <c r="HK22" s="144"/>
      <c r="HL22" s="144"/>
      <c r="HM22" s="144"/>
      <c r="HN22" s="144"/>
      <c r="HO22" s="144"/>
      <c r="HP22" s="144"/>
      <c r="HQ22" s="144"/>
      <c r="HR22" s="144"/>
      <c r="HS22" s="144"/>
      <c r="HT22" s="144"/>
      <c r="HU22" s="144"/>
      <c r="HV22" s="144"/>
      <c r="HW22" s="144"/>
      <c r="HX22" s="144"/>
      <c r="HY22" s="144"/>
      <c r="HZ22" s="144"/>
      <c r="IA22" s="144"/>
      <c r="IB22" s="144"/>
      <c r="IC22" s="144"/>
      <c r="ID22" s="144"/>
      <c r="IE22" s="144"/>
      <c r="IF22" s="144"/>
      <c r="IG22" s="144"/>
      <c r="IH22" s="144"/>
      <c r="II22" s="144"/>
      <c r="IJ22" s="144"/>
      <c r="IK22" s="144"/>
      <c r="IL22" s="144"/>
      <c r="IM22" s="144"/>
      <c r="IN22" s="144"/>
      <c r="IO22" s="144"/>
      <c r="IP22" s="144"/>
      <c r="IQ22" s="144"/>
      <c r="IR22" s="144"/>
      <c r="IS22" s="144"/>
      <c r="IT22" s="144"/>
      <c r="IU22" s="144"/>
      <c r="IV22" s="144"/>
    </row>
    <row r="23" spans="1:256" ht="25.5" customHeight="1">
      <c r="A23" s="236" t="s">
        <v>85</v>
      </c>
      <c r="B23" s="282" t="s">
        <v>176</v>
      </c>
      <c r="C23" s="255"/>
      <c r="D23" s="255"/>
      <c r="E23" s="255"/>
      <c r="F23" s="255"/>
      <c r="G23" s="256"/>
      <c r="H23" s="256"/>
      <c r="I23" s="256"/>
      <c r="J23" s="256"/>
      <c r="K23" s="256"/>
      <c r="L23" s="256"/>
      <c r="M23" s="257"/>
      <c r="N23" s="257"/>
      <c r="O23" s="257"/>
      <c r="P23" s="257"/>
      <c r="Q23" s="257"/>
      <c r="R23" s="257"/>
      <c r="S23" s="257"/>
      <c r="T23" s="257"/>
      <c r="U23" s="258"/>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25.5" customHeight="1">
      <c r="A24" s="278" t="s">
        <v>16</v>
      </c>
      <c r="B24" s="244" t="s">
        <v>59</v>
      </c>
      <c r="C24" s="260"/>
      <c r="D24" s="260"/>
      <c r="E24" s="260"/>
      <c r="F24" s="260"/>
      <c r="G24" s="260"/>
      <c r="H24" s="260"/>
      <c r="I24" s="260"/>
      <c r="J24" s="260"/>
      <c r="K24" s="260"/>
      <c r="L24" s="260"/>
      <c r="M24" s="261"/>
      <c r="N24" s="261"/>
      <c r="O24" s="261"/>
      <c r="P24" s="261"/>
      <c r="Q24" s="261"/>
      <c r="R24" s="261"/>
      <c r="S24" s="261"/>
      <c r="T24" s="261"/>
      <c r="U24" s="262"/>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c r="CF24" s="144"/>
      <c r="CG24" s="144"/>
      <c r="CH24" s="144"/>
      <c r="CI24" s="144"/>
      <c r="CJ24" s="144"/>
      <c r="CK24" s="144"/>
      <c r="CL24" s="144"/>
      <c r="CM24" s="144"/>
      <c r="CN24" s="144"/>
      <c r="CO24" s="144"/>
      <c r="CP24" s="144"/>
      <c r="CQ24" s="144"/>
      <c r="CR24" s="144"/>
      <c r="CS24" s="144"/>
      <c r="CT24" s="144"/>
      <c r="CU24" s="144"/>
      <c r="CV24" s="144"/>
      <c r="CW24" s="144"/>
      <c r="CX24" s="144"/>
      <c r="CY24" s="144"/>
      <c r="CZ24" s="144"/>
      <c r="DA24" s="144"/>
      <c r="DB24" s="144"/>
      <c r="DC24" s="144"/>
      <c r="DD24" s="144"/>
      <c r="DE24" s="144"/>
      <c r="DF24" s="144"/>
      <c r="DG24" s="144"/>
      <c r="DH24" s="144"/>
      <c r="DI24" s="144"/>
      <c r="DJ24" s="144"/>
      <c r="DK24" s="144"/>
      <c r="DL24" s="144"/>
      <c r="DM24" s="144"/>
      <c r="DN24" s="144"/>
      <c r="DO24" s="144"/>
      <c r="DP24" s="144"/>
      <c r="DQ24" s="144"/>
      <c r="DR24" s="144"/>
      <c r="DS24" s="144"/>
      <c r="DT24" s="144"/>
      <c r="DU24" s="144"/>
      <c r="DV24" s="144"/>
      <c r="DW24" s="144"/>
      <c r="DX24" s="144"/>
      <c r="DY24" s="144"/>
      <c r="DZ24" s="144"/>
      <c r="EA24" s="144"/>
      <c r="EB24" s="144"/>
      <c r="EC24" s="144"/>
      <c r="ED24" s="144"/>
      <c r="EE24" s="144"/>
      <c r="EF24" s="144"/>
      <c r="EG24" s="144"/>
      <c r="EH24" s="144"/>
      <c r="EI24" s="144"/>
      <c r="EJ24" s="144"/>
      <c r="EK24" s="144"/>
      <c r="EL24" s="144"/>
      <c r="EM24" s="144"/>
      <c r="EN24" s="144"/>
      <c r="EO24" s="144"/>
      <c r="EP24" s="144"/>
      <c r="EQ24" s="144"/>
      <c r="ER24" s="144"/>
      <c r="ES24" s="144"/>
      <c r="ET24" s="144"/>
      <c r="EU24" s="144"/>
      <c r="EV24" s="144"/>
      <c r="EW24" s="144"/>
      <c r="EX24" s="144"/>
      <c r="EY24" s="144"/>
      <c r="EZ24" s="144"/>
      <c r="FA24" s="144"/>
      <c r="FB24" s="144"/>
      <c r="FC24" s="144"/>
      <c r="FD24" s="144"/>
      <c r="FE24" s="144"/>
      <c r="FF24" s="144"/>
      <c r="FG24" s="144"/>
      <c r="FH24" s="144"/>
      <c r="FI24" s="144"/>
      <c r="FJ24" s="144"/>
      <c r="FK24" s="144"/>
      <c r="FL24" s="144"/>
      <c r="FM24" s="144"/>
      <c r="FN24" s="144"/>
      <c r="FO24" s="144"/>
      <c r="FP24" s="144"/>
      <c r="FQ24" s="144"/>
      <c r="FR24" s="144"/>
      <c r="FS24" s="144"/>
      <c r="FT24" s="144"/>
      <c r="FU24" s="144"/>
      <c r="FV24" s="144"/>
      <c r="FW24" s="144"/>
      <c r="FX24" s="144"/>
      <c r="FY24" s="144"/>
      <c r="FZ24" s="144"/>
      <c r="GA24" s="144"/>
      <c r="GB24" s="144"/>
      <c r="GC24" s="144"/>
      <c r="GD24" s="144"/>
      <c r="GE24" s="144"/>
      <c r="GF24" s="144"/>
      <c r="GG24" s="144"/>
      <c r="GH24" s="144"/>
      <c r="GI24" s="144"/>
      <c r="GJ24" s="144"/>
      <c r="GK24" s="144"/>
      <c r="GL24" s="144"/>
      <c r="GM24" s="144"/>
      <c r="GN24" s="144"/>
      <c r="GO24" s="144"/>
      <c r="GP24" s="144"/>
      <c r="GQ24" s="144"/>
      <c r="GR24" s="144"/>
      <c r="GS24" s="144"/>
      <c r="GT24" s="144"/>
      <c r="GU24" s="144"/>
      <c r="GV24" s="144"/>
      <c r="GW24" s="144"/>
      <c r="GX24" s="144"/>
      <c r="GY24" s="144"/>
      <c r="GZ24" s="144"/>
      <c r="HA24" s="144"/>
      <c r="HB24" s="144"/>
      <c r="HC24" s="144"/>
      <c r="HD24" s="144"/>
      <c r="HE24" s="144"/>
      <c r="HF24" s="144"/>
      <c r="HG24" s="144"/>
      <c r="HH24" s="144"/>
      <c r="HI24" s="144"/>
      <c r="HJ24" s="144"/>
      <c r="HK24" s="144"/>
      <c r="HL24" s="144"/>
      <c r="HM24" s="144"/>
      <c r="HN24" s="144"/>
      <c r="HO24" s="144"/>
      <c r="HP24" s="144"/>
      <c r="HQ24" s="144"/>
      <c r="HR24" s="144"/>
      <c r="HS24" s="144"/>
      <c r="HT24" s="144"/>
      <c r="HU24" s="144"/>
      <c r="HV24" s="144"/>
      <c r="HW24" s="144"/>
      <c r="HX24" s="144"/>
      <c r="HY24" s="144"/>
      <c r="HZ24" s="144"/>
      <c r="IA24" s="144"/>
      <c r="IB24" s="144"/>
      <c r="IC24" s="144"/>
      <c r="ID24" s="144"/>
      <c r="IE24" s="144"/>
      <c r="IF24" s="144"/>
      <c r="IG24" s="144"/>
      <c r="IH24" s="144"/>
      <c r="II24" s="144"/>
      <c r="IJ24" s="144"/>
      <c r="IK24" s="144"/>
      <c r="IL24" s="144"/>
      <c r="IM24" s="144"/>
      <c r="IN24" s="144"/>
      <c r="IO24" s="144"/>
      <c r="IP24" s="144"/>
      <c r="IQ24" s="144"/>
      <c r="IR24" s="144"/>
      <c r="IS24" s="144"/>
      <c r="IT24" s="144"/>
      <c r="IU24" s="144"/>
      <c r="IV24" s="144"/>
    </row>
    <row r="25" spans="1:256" ht="25.5" customHeight="1">
      <c r="A25" s="278" t="s">
        <v>16</v>
      </c>
      <c r="B25" s="245" t="s">
        <v>60</v>
      </c>
      <c r="C25" s="255"/>
      <c r="D25" s="255"/>
      <c r="E25" s="255"/>
      <c r="F25" s="255"/>
      <c r="G25" s="256"/>
      <c r="H25" s="256"/>
      <c r="I25" s="256"/>
      <c r="J25" s="256"/>
      <c r="K25" s="256"/>
      <c r="L25" s="256"/>
      <c r="M25" s="257"/>
      <c r="N25" s="257"/>
      <c r="O25" s="257"/>
      <c r="P25" s="257"/>
      <c r="Q25" s="257"/>
      <c r="R25" s="257"/>
      <c r="S25" s="257"/>
      <c r="T25" s="257"/>
      <c r="U25" s="258"/>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25.5" customHeight="1">
      <c r="A26" s="236" t="s">
        <v>86</v>
      </c>
      <c r="B26" s="282" t="s">
        <v>177</v>
      </c>
      <c r="C26" s="255"/>
      <c r="D26" s="255"/>
      <c r="E26" s="255"/>
      <c r="F26" s="255"/>
      <c r="G26" s="256"/>
      <c r="H26" s="256"/>
      <c r="I26" s="256"/>
      <c r="J26" s="256"/>
      <c r="K26" s="256"/>
      <c r="L26" s="256"/>
      <c r="M26" s="257"/>
      <c r="N26" s="257"/>
      <c r="O26" s="257"/>
      <c r="P26" s="257"/>
      <c r="Q26" s="257"/>
      <c r="R26" s="257"/>
      <c r="S26" s="257"/>
      <c r="T26" s="257"/>
      <c r="U26" s="258"/>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25.5" customHeight="1">
      <c r="A27" s="278" t="s">
        <v>16</v>
      </c>
      <c r="B27" s="244" t="s">
        <v>115</v>
      </c>
      <c r="C27" s="260"/>
      <c r="D27" s="260"/>
      <c r="E27" s="260"/>
      <c r="F27" s="260"/>
      <c r="G27" s="260"/>
      <c r="H27" s="260"/>
      <c r="I27" s="260"/>
      <c r="J27" s="260"/>
      <c r="K27" s="260"/>
      <c r="L27" s="260"/>
      <c r="M27" s="261"/>
      <c r="N27" s="261"/>
      <c r="O27" s="261"/>
      <c r="P27" s="261"/>
      <c r="Q27" s="261"/>
      <c r="R27" s="261"/>
      <c r="S27" s="261"/>
      <c r="T27" s="261"/>
      <c r="U27" s="262"/>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c r="CF27" s="144"/>
      <c r="CG27" s="144"/>
      <c r="CH27" s="144"/>
      <c r="CI27" s="144"/>
      <c r="CJ27" s="144"/>
      <c r="CK27" s="144"/>
      <c r="CL27" s="144"/>
      <c r="CM27" s="144"/>
      <c r="CN27" s="144"/>
      <c r="CO27" s="144"/>
      <c r="CP27" s="144"/>
      <c r="CQ27" s="144"/>
      <c r="CR27" s="144"/>
      <c r="CS27" s="144"/>
      <c r="CT27" s="144"/>
      <c r="CU27" s="144"/>
      <c r="CV27" s="144"/>
      <c r="CW27" s="144"/>
      <c r="CX27" s="144"/>
      <c r="CY27" s="144"/>
      <c r="CZ27" s="144"/>
      <c r="DA27" s="144"/>
      <c r="DB27" s="144"/>
      <c r="DC27" s="144"/>
      <c r="DD27" s="144"/>
      <c r="DE27" s="144"/>
      <c r="DF27" s="144"/>
      <c r="DG27" s="144"/>
      <c r="DH27" s="144"/>
      <c r="DI27" s="144"/>
      <c r="DJ27" s="144"/>
      <c r="DK27" s="144"/>
      <c r="DL27" s="144"/>
      <c r="DM27" s="144"/>
      <c r="DN27" s="144"/>
      <c r="DO27" s="144"/>
      <c r="DP27" s="144"/>
      <c r="DQ27" s="144"/>
      <c r="DR27" s="144"/>
      <c r="DS27" s="144"/>
      <c r="DT27" s="144"/>
      <c r="DU27" s="144"/>
      <c r="DV27" s="144"/>
      <c r="DW27" s="144"/>
      <c r="DX27" s="144"/>
      <c r="DY27" s="144"/>
      <c r="DZ27" s="144"/>
      <c r="EA27" s="144"/>
      <c r="EB27" s="144"/>
      <c r="EC27" s="144"/>
      <c r="ED27" s="144"/>
      <c r="EE27" s="144"/>
      <c r="EF27" s="144"/>
      <c r="EG27" s="144"/>
      <c r="EH27" s="144"/>
      <c r="EI27" s="144"/>
      <c r="EJ27" s="144"/>
      <c r="EK27" s="144"/>
      <c r="EL27" s="144"/>
      <c r="EM27" s="144"/>
      <c r="EN27" s="144"/>
      <c r="EO27" s="144"/>
      <c r="EP27" s="144"/>
      <c r="EQ27" s="144"/>
      <c r="ER27" s="144"/>
      <c r="ES27" s="144"/>
      <c r="ET27" s="144"/>
      <c r="EU27" s="144"/>
      <c r="EV27" s="144"/>
      <c r="EW27" s="144"/>
      <c r="EX27" s="144"/>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4"/>
      <c r="GB27" s="144"/>
      <c r="GC27" s="144"/>
      <c r="GD27" s="144"/>
      <c r="GE27" s="144"/>
      <c r="GF27" s="144"/>
      <c r="GG27" s="144"/>
      <c r="GH27" s="144"/>
      <c r="GI27" s="144"/>
      <c r="GJ27" s="144"/>
      <c r="GK27" s="144"/>
      <c r="GL27" s="144"/>
      <c r="GM27" s="144"/>
      <c r="GN27" s="144"/>
      <c r="GO27" s="144"/>
      <c r="GP27" s="144"/>
      <c r="GQ27" s="144"/>
      <c r="GR27" s="144"/>
      <c r="GS27" s="144"/>
      <c r="GT27" s="144"/>
      <c r="GU27" s="144"/>
      <c r="GV27" s="144"/>
      <c r="GW27" s="144"/>
      <c r="GX27" s="144"/>
      <c r="GY27" s="144"/>
      <c r="GZ27" s="144"/>
      <c r="HA27" s="144"/>
      <c r="HB27" s="144"/>
      <c r="HC27" s="144"/>
      <c r="HD27" s="144"/>
      <c r="HE27" s="144"/>
      <c r="HF27" s="144"/>
      <c r="HG27" s="144"/>
      <c r="HH27" s="144"/>
      <c r="HI27" s="144"/>
      <c r="HJ27" s="144"/>
      <c r="HK27" s="144"/>
      <c r="HL27" s="144"/>
      <c r="HM27" s="144"/>
      <c r="HN27" s="144"/>
      <c r="HO27" s="144"/>
      <c r="HP27" s="144"/>
      <c r="HQ27" s="144"/>
      <c r="HR27" s="144"/>
      <c r="HS27" s="144"/>
      <c r="HT27" s="144"/>
      <c r="HU27" s="144"/>
      <c r="HV27" s="144"/>
      <c r="HW27" s="144"/>
      <c r="HX27" s="144"/>
      <c r="HY27" s="144"/>
      <c r="HZ27" s="144"/>
      <c r="IA27" s="144"/>
      <c r="IB27" s="144"/>
      <c r="IC27" s="144"/>
      <c r="ID27" s="144"/>
      <c r="IE27" s="144"/>
      <c r="IF27" s="144"/>
      <c r="IG27" s="144"/>
      <c r="IH27" s="144"/>
      <c r="II27" s="144"/>
      <c r="IJ27" s="144"/>
      <c r="IK27" s="144"/>
      <c r="IL27" s="144"/>
      <c r="IM27" s="144"/>
      <c r="IN27" s="144"/>
      <c r="IO27" s="144"/>
      <c r="IP27" s="144"/>
      <c r="IQ27" s="144"/>
      <c r="IR27" s="144"/>
      <c r="IS27" s="144"/>
      <c r="IT27" s="144"/>
      <c r="IU27" s="144"/>
      <c r="IV27" s="144"/>
    </row>
    <row r="28" spans="1:256" ht="25.5" customHeight="1">
      <c r="A28" s="278" t="s">
        <v>16</v>
      </c>
      <c r="B28" s="245" t="s">
        <v>60</v>
      </c>
      <c r="C28" s="255"/>
      <c r="D28" s="255"/>
      <c r="E28" s="255"/>
      <c r="F28" s="255"/>
      <c r="G28" s="256"/>
      <c r="H28" s="256"/>
      <c r="I28" s="256"/>
      <c r="J28" s="256"/>
      <c r="K28" s="256"/>
      <c r="L28" s="256"/>
      <c r="M28" s="257"/>
      <c r="N28" s="257"/>
      <c r="O28" s="257"/>
      <c r="P28" s="257"/>
      <c r="Q28" s="257"/>
      <c r="R28" s="257"/>
      <c r="S28" s="257"/>
      <c r="T28" s="257"/>
      <c r="U28" s="258"/>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ht="25.5" customHeight="1">
      <c r="A29" s="236" t="s">
        <v>18</v>
      </c>
      <c r="B29" s="280" t="s">
        <v>305</v>
      </c>
      <c r="C29" s="255"/>
      <c r="D29" s="255"/>
      <c r="E29" s="255"/>
      <c r="F29" s="255"/>
      <c r="G29" s="256"/>
      <c r="H29" s="256"/>
      <c r="I29" s="256"/>
      <c r="J29" s="256"/>
      <c r="K29" s="256"/>
      <c r="L29" s="256"/>
      <c r="M29" s="257"/>
      <c r="N29" s="257"/>
      <c r="O29" s="257"/>
      <c r="P29" s="257"/>
      <c r="Q29" s="257"/>
      <c r="R29" s="257"/>
      <c r="S29" s="257"/>
      <c r="T29" s="257"/>
      <c r="U29" s="258"/>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c r="IV29" s="145"/>
    </row>
    <row r="30" spans="1:256" ht="25.5" customHeight="1">
      <c r="A30" s="236"/>
      <c r="B30" s="244" t="s">
        <v>166</v>
      </c>
      <c r="C30" s="255"/>
      <c r="D30" s="255"/>
      <c r="E30" s="255"/>
      <c r="F30" s="255"/>
      <c r="G30" s="256"/>
      <c r="H30" s="256"/>
      <c r="I30" s="256"/>
      <c r="J30" s="256"/>
      <c r="K30" s="256"/>
      <c r="L30" s="256"/>
      <c r="M30" s="257"/>
      <c r="N30" s="257"/>
      <c r="O30" s="257"/>
      <c r="P30" s="257"/>
      <c r="Q30" s="257"/>
      <c r="R30" s="257"/>
      <c r="S30" s="257"/>
      <c r="T30" s="257"/>
      <c r="U30" s="258"/>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c r="IV30" s="145"/>
    </row>
    <row r="31" spans="1:256" ht="25.5" customHeight="1">
      <c r="A31" s="236" t="s">
        <v>15</v>
      </c>
      <c r="B31" s="279" t="s">
        <v>173</v>
      </c>
      <c r="C31" s="255"/>
      <c r="D31" s="255"/>
      <c r="E31" s="255"/>
      <c r="F31" s="255"/>
      <c r="G31" s="256"/>
      <c r="H31" s="256"/>
      <c r="I31" s="256"/>
      <c r="J31" s="256"/>
      <c r="K31" s="256"/>
      <c r="L31" s="256"/>
      <c r="M31" s="257"/>
      <c r="N31" s="257"/>
      <c r="O31" s="257"/>
      <c r="P31" s="257"/>
      <c r="Q31" s="257"/>
      <c r="R31" s="257"/>
      <c r="S31" s="257"/>
      <c r="T31" s="257"/>
      <c r="U31" s="258"/>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c r="IV31" s="145"/>
    </row>
    <row r="32" spans="1:256" ht="25.5" customHeight="1">
      <c r="A32" s="236"/>
      <c r="B32" s="281" t="s">
        <v>178</v>
      </c>
      <c r="C32" s="255"/>
      <c r="D32" s="255"/>
      <c r="E32" s="255"/>
      <c r="F32" s="255"/>
      <c r="G32" s="256"/>
      <c r="H32" s="256"/>
      <c r="I32" s="256"/>
      <c r="J32" s="256"/>
      <c r="K32" s="256"/>
      <c r="L32" s="256"/>
      <c r="M32" s="257"/>
      <c r="N32" s="257"/>
      <c r="O32" s="257"/>
      <c r="P32" s="257"/>
      <c r="Q32" s="257"/>
      <c r="R32" s="257"/>
      <c r="S32" s="257"/>
      <c r="T32" s="257"/>
      <c r="U32" s="258"/>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c r="IV32" s="145"/>
    </row>
    <row r="33" spans="1:256" ht="25.5" customHeight="1">
      <c r="A33" s="278" t="s">
        <v>16</v>
      </c>
      <c r="B33" s="245" t="s">
        <v>60</v>
      </c>
      <c r="C33" s="255"/>
      <c r="D33" s="255"/>
      <c r="E33" s="255"/>
      <c r="F33" s="255"/>
      <c r="G33" s="256"/>
      <c r="H33" s="256"/>
      <c r="I33" s="256"/>
      <c r="J33" s="256"/>
      <c r="K33" s="256"/>
      <c r="L33" s="256"/>
      <c r="M33" s="257"/>
      <c r="N33" s="257"/>
      <c r="O33" s="257"/>
      <c r="P33" s="257"/>
      <c r="Q33" s="257"/>
      <c r="R33" s="257"/>
      <c r="S33" s="257"/>
      <c r="T33" s="257"/>
      <c r="U33" s="258"/>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256" ht="15.75" customHeight="1" thickBot="1">
      <c r="A34" s="246"/>
      <c r="B34" s="247"/>
      <c r="C34" s="248"/>
      <c r="D34" s="248"/>
      <c r="E34" s="248"/>
      <c r="F34" s="248"/>
      <c r="G34" s="249"/>
      <c r="H34" s="249"/>
      <c r="I34" s="249"/>
      <c r="J34" s="249"/>
      <c r="K34" s="249"/>
      <c r="L34" s="249"/>
      <c r="M34" s="250"/>
      <c r="N34" s="250"/>
      <c r="O34" s="250"/>
      <c r="P34" s="250"/>
      <c r="Q34" s="250"/>
      <c r="R34" s="250"/>
      <c r="S34" s="250"/>
      <c r="T34" s="250"/>
      <c r="U34" s="251"/>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21" ht="18.75" customHeight="1">
      <c r="A35" s="137"/>
      <c r="B35" s="137"/>
      <c r="C35" s="137"/>
      <c r="D35" s="137"/>
      <c r="E35" s="137"/>
      <c r="F35" s="137"/>
      <c r="G35" s="137"/>
      <c r="H35" s="137"/>
      <c r="I35" s="137"/>
      <c r="J35" s="137"/>
      <c r="K35" s="137"/>
      <c r="L35" s="137"/>
      <c r="M35" s="137"/>
      <c r="N35" s="137"/>
      <c r="O35" s="137"/>
      <c r="P35" s="137"/>
      <c r="Q35" s="137"/>
      <c r="R35" s="137"/>
      <c r="S35" s="137"/>
      <c r="T35" s="137"/>
      <c r="U35" s="137"/>
    </row>
    <row r="36" spans="1:21" ht="18.75" customHeight="1">
      <c r="A36" s="137"/>
      <c r="B36" s="137"/>
      <c r="C36" s="137"/>
      <c r="D36" s="137"/>
      <c r="E36" s="137"/>
      <c r="F36" s="137"/>
      <c r="G36" s="137"/>
      <c r="H36" s="137"/>
      <c r="I36" s="137"/>
      <c r="J36" s="137"/>
      <c r="K36" s="137"/>
      <c r="L36" s="137"/>
      <c r="M36" s="137"/>
      <c r="N36" s="137"/>
      <c r="O36" s="137"/>
      <c r="P36" s="137"/>
      <c r="Q36" s="137"/>
      <c r="R36" s="137"/>
      <c r="S36" s="137"/>
      <c r="T36" s="137"/>
      <c r="U36" s="137"/>
    </row>
    <row r="37" spans="1:21" ht="42.75" customHeight="1">
      <c r="A37" s="137"/>
      <c r="B37" s="137"/>
      <c r="C37" s="137"/>
      <c r="D37" s="137"/>
      <c r="E37" s="137"/>
      <c r="F37" s="137"/>
      <c r="G37" s="137"/>
      <c r="H37" s="137"/>
      <c r="I37" s="137"/>
      <c r="J37" s="137"/>
      <c r="K37" s="137"/>
      <c r="L37" s="137"/>
      <c r="M37" s="137"/>
      <c r="N37" s="137"/>
      <c r="O37" s="137"/>
      <c r="P37" s="137"/>
      <c r="Q37" s="137"/>
      <c r="R37" s="137"/>
      <c r="S37" s="137"/>
      <c r="T37" s="137"/>
      <c r="U37" s="137"/>
    </row>
    <row r="38" spans="1:21" ht="42.75" customHeight="1">
      <c r="A38" s="137"/>
      <c r="B38" s="137"/>
      <c r="C38" s="137"/>
      <c r="D38" s="137"/>
      <c r="E38" s="137"/>
      <c r="F38" s="137"/>
      <c r="G38" s="137"/>
      <c r="H38" s="137"/>
      <c r="I38" s="137"/>
      <c r="J38" s="137"/>
      <c r="K38" s="137"/>
      <c r="L38" s="137"/>
      <c r="M38" s="137"/>
      <c r="N38" s="137"/>
      <c r="O38" s="137"/>
      <c r="P38" s="137"/>
      <c r="Q38" s="137"/>
      <c r="R38" s="137"/>
      <c r="S38" s="137"/>
      <c r="T38" s="137"/>
      <c r="U38" s="137"/>
    </row>
    <row r="39" spans="1:21" ht="42.75" customHeight="1">
      <c r="A39" s="137"/>
      <c r="B39" s="137"/>
      <c r="C39" s="137"/>
      <c r="D39" s="137"/>
      <c r="E39" s="137"/>
      <c r="F39" s="137"/>
      <c r="G39" s="137"/>
      <c r="H39" s="137"/>
      <c r="I39" s="137"/>
      <c r="J39" s="137"/>
      <c r="K39" s="137"/>
      <c r="L39" s="137"/>
      <c r="M39" s="137"/>
      <c r="N39" s="137"/>
      <c r="O39" s="137"/>
      <c r="P39" s="137"/>
      <c r="Q39" s="137"/>
      <c r="R39" s="137"/>
      <c r="S39" s="137"/>
      <c r="T39" s="137"/>
      <c r="U39" s="137"/>
    </row>
    <row r="40" spans="1:21" ht="42.75" customHeight="1">
      <c r="A40" s="137"/>
      <c r="B40" s="137"/>
      <c r="C40" s="137"/>
      <c r="D40" s="137"/>
      <c r="E40" s="137"/>
      <c r="F40" s="137"/>
      <c r="G40" s="137"/>
      <c r="H40" s="137"/>
      <c r="I40" s="137"/>
      <c r="J40" s="137"/>
      <c r="K40" s="137"/>
      <c r="L40" s="137"/>
      <c r="M40" s="137"/>
      <c r="N40" s="137"/>
      <c r="O40" s="137"/>
      <c r="P40" s="137"/>
      <c r="Q40" s="137"/>
      <c r="R40" s="137"/>
      <c r="S40" s="137"/>
      <c r="T40" s="137"/>
      <c r="U40" s="137"/>
    </row>
    <row r="41" spans="1:21" ht="42.75" customHeight="1">
      <c r="A41" s="137"/>
      <c r="B41" s="137"/>
      <c r="C41" s="137"/>
      <c r="D41" s="137"/>
      <c r="E41" s="137"/>
      <c r="F41" s="137"/>
      <c r="G41" s="137"/>
      <c r="H41" s="137"/>
      <c r="I41" s="137"/>
      <c r="J41" s="137"/>
      <c r="K41" s="137"/>
      <c r="L41" s="137"/>
      <c r="M41" s="137"/>
      <c r="N41" s="137"/>
      <c r="O41" s="137"/>
      <c r="P41" s="137"/>
      <c r="Q41" s="137"/>
      <c r="R41" s="137"/>
      <c r="S41" s="137"/>
      <c r="T41" s="137"/>
      <c r="U41" s="137"/>
    </row>
    <row r="42" spans="1:21" ht="42.75" customHeight="1">
      <c r="A42" s="137"/>
      <c r="B42" s="137"/>
      <c r="C42" s="137"/>
      <c r="D42" s="137"/>
      <c r="E42" s="137"/>
      <c r="F42" s="137"/>
      <c r="G42" s="137"/>
      <c r="H42" s="137"/>
      <c r="I42" s="137"/>
      <c r="J42" s="137"/>
      <c r="K42" s="137"/>
      <c r="L42" s="137"/>
      <c r="M42" s="137"/>
      <c r="N42" s="137"/>
      <c r="O42" s="137"/>
      <c r="P42" s="137"/>
      <c r="Q42" s="137"/>
      <c r="R42" s="137"/>
      <c r="S42" s="137"/>
      <c r="T42" s="137"/>
      <c r="U42" s="137"/>
    </row>
    <row r="43" spans="1:21" ht="42.75" customHeight="1">
      <c r="A43" s="137"/>
      <c r="B43" s="137"/>
      <c r="C43" s="137"/>
      <c r="D43" s="137"/>
      <c r="E43" s="137"/>
      <c r="F43" s="137"/>
      <c r="G43" s="137"/>
      <c r="H43" s="137"/>
      <c r="I43" s="137"/>
      <c r="J43" s="137"/>
      <c r="K43" s="137"/>
      <c r="L43" s="137"/>
      <c r="M43" s="137"/>
      <c r="N43" s="137"/>
      <c r="O43" s="137"/>
      <c r="P43" s="137"/>
      <c r="Q43" s="137"/>
      <c r="R43" s="137"/>
      <c r="S43" s="137"/>
      <c r="T43" s="137"/>
      <c r="U43" s="137"/>
    </row>
    <row r="44" spans="1:21" ht="42.75" customHeight="1">
      <c r="A44" s="137"/>
      <c r="B44" s="137"/>
      <c r="C44" s="137"/>
      <c r="D44" s="137"/>
      <c r="E44" s="137"/>
      <c r="F44" s="137"/>
      <c r="G44" s="137"/>
      <c r="H44" s="137"/>
      <c r="I44" s="137"/>
      <c r="J44" s="137"/>
      <c r="K44" s="137"/>
      <c r="L44" s="137"/>
      <c r="M44" s="137"/>
      <c r="N44" s="137"/>
      <c r="O44" s="137"/>
      <c r="P44" s="137"/>
      <c r="Q44" s="137"/>
      <c r="R44" s="137"/>
      <c r="S44" s="137"/>
      <c r="T44" s="137"/>
      <c r="U44" s="137"/>
    </row>
    <row r="45" spans="1:21" ht="42.75" customHeight="1">
      <c r="A45" s="137"/>
      <c r="B45" s="137"/>
      <c r="C45" s="137"/>
      <c r="D45" s="137"/>
      <c r="E45" s="137"/>
      <c r="F45" s="137"/>
      <c r="G45" s="137"/>
      <c r="H45" s="137"/>
      <c r="I45" s="137"/>
      <c r="J45" s="137"/>
      <c r="K45" s="137"/>
      <c r="L45" s="137"/>
      <c r="M45" s="137"/>
      <c r="N45" s="137"/>
      <c r="O45" s="137"/>
      <c r="P45" s="137"/>
      <c r="Q45" s="137"/>
      <c r="R45" s="137"/>
      <c r="S45" s="137"/>
      <c r="T45" s="137"/>
      <c r="U45" s="137"/>
    </row>
    <row r="46" spans="1:21" ht="42.75" customHeight="1">
      <c r="A46" s="137"/>
      <c r="B46" s="137"/>
      <c r="C46" s="137"/>
      <c r="D46" s="137"/>
      <c r="E46" s="137"/>
      <c r="F46" s="137"/>
      <c r="G46" s="137"/>
      <c r="H46" s="137"/>
      <c r="I46" s="137"/>
      <c r="J46" s="137"/>
      <c r="K46" s="137"/>
      <c r="L46" s="137"/>
      <c r="M46" s="137"/>
      <c r="N46" s="137"/>
      <c r="O46" s="137"/>
      <c r="P46" s="137"/>
      <c r="Q46" s="137"/>
      <c r="R46" s="137"/>
      <c r="S46" s="137"/>
      <c r="T46" s="137"/>
      <c r="U46" s="137"/>
    </row>
    <row r="47" spans="1:21" ht="42.75" customHeight="1">
      <c r="A47" s="137"/>
      <c r="B47" s="137"/>
      <c r="C47" s="137"/>
      <c r="D47" s="137"/>
      <c r="E47" s="137"/>
      <c r="F47" s="137"/>
      <c r="G47" s="137"/>
      <c r="H47" s="137"/>
      <c r="I47" s="137"/>
      <c r="J47" s="137"/>
      <c r="K47" s="137"/>
      <c r="L47" s="137"/>
      <c r="M47" s="137"/>
      <c r="N47" s="137"/>
      <c r="O47" s="137"/>
      <c r="P47" s="137"/>
      <c r="Q47" s="137"/>
      <c r="R47" s="137"/>
      <c r="S47" s="137"/>
      <c r="T47" s="137"/>
      <c r="U47" s="137"/>
    </row>
    <row r="48" spans="1:21" ht="42.75" customHeight="1">
      <c r="A48" s="137"/>
      <c r="B48" s="137"/>
      <c r="C48" s="137"/>
      <c r="D48" s="137"/>
      <c r="E48" s="137"/>
      <c r="F48" s="137"/>
      <c r="G48" s="137"/>
      <c r="H48" s="137"/>
      <c r="I48" s="137"/>
      <c r="J48" s="137"/>
      <c r="K48" s="137"/>
      <c r="L48" s="137"/>
      <c r="M48" s="137"/>
      <c r="N48" s="137"/>
      <c r="O48" s="137"/>
      <c r="P48" s="137"/>
      <c r="Q48" s="137"/>
      <c r="R48" s="137"/>
      <c r="S48" s="137"/>
      <c r="T48" s="137"/>
      <c r="U48" s="137"/>
    </row>
    <row r="49" spans="1:21" ht="42.75" customHeight="1">
      <c r="A49" s="137"/>
      <c r="B49" s="137"/>
      <c r="C49" s="137"/>
      <c r="D49" s="137"/>
      <c r="E49" s="137"/>
      <c r="F49" s="137"/>
      <c r="G49" s="137"/>
      <c r="H49" s="137"/>
      <c r="I49" s="137"/>
      <c r="J49" s="137"/>
      <c r="K49" s="137"/>
      <c r="L49" s="137"/>
      <c r="M49" s="137"/>
      <c r="N49" s="137"/>
      <c r="O49" s="137"/>
      <c r="P49" s="137"/>
      <c r="Q49" s="137"/>
      <c r="R49" s="137"/>
      <c r="S49" s="137"/>
      <c r="T49" s="137"/>
      <c r="U49" s="137"/>
    </row>
    <row r="50" spans="1:21" ht="42.75" customHeight="1">
      <c r="A50" s="137"/>
      <c r="B50" s="137"/>
      <c r="C50" s="137"/>
      <c r="D50" s="137"/>
      <c r="E50" s="137"/>
      <c r="F50" s="137"/>
      <c r="G50" s="137"/>
      <c r="H50" s="137"/>
      <c r="I50" s="137"/>
      <c r="J50" s="137"/>
      <c r="K50" s="137"/>
      <c r="L50" s="137"/>
      <c r="M50" s="137"/>
      <c r="N50" s="137"/>
      <c r="O50" s="137"/>
      <c r="P50" s="137"/>
      <c r="Q50" s="137"/>
      <c r="R50" s="137"/>
      <c r="S50" s="137"/>
      <c r="T50" s="137"/>
      <c r="U50" s="137"/>
    </row>
    <row r="51" spans="1:21" ht="42.75" customHeight="1">
      <c r="A51" s="137"/>
      <c r="B51" s="137"/>
      <c r="C51" s="137"/>
      <c r="D51" s="137"/>
      <c r="E51" s="137"/>
      <c r="F51" s="137"/>
      <c r="G51" s="137"/>
      <c r="H51" s="137"/>
      <c r="I51" s="137"/>
      <c r="J51" s="137"/>
      <c r="K51" s="137"/>
      <c r="L51" s="137"/>
      <c r="M51" s="137"/>
      <c r="N51" s="137"/>
      <c r="O51" s="137"/>
      <c r="P51" s="137"/>
      <c r="Q51" s="137"/>
      <c r="R51" s="137"/>
      <c r="S51" s="137"/>
      <c r="T51" s="137"/>
      <c r="U51" s="137"/>
    </row>
    <row r="52" spans="1:21" ht="42.75" customHeight="1">
      <c r="A52" s="137"/>
      <c r="B52" s="137"/>
      <c r="C52" s="137"/>
      <c r="D52" s="137"/>
      <c r="E52" s="137"/>
      <c r="F52" s="137"/>
      <c r="G52" s="137"/>
      <c r="H52" s="137"/>
      <c r="I52" s="137"/>
      <c r="J52" s="137"/>
      <c r="K52" s="137"/>
      <c r="L52" s="137"/>
      <c r="M52" s="137"/>
      <c r="N52" s="137"/>
      <c r="O52" s="137"/>
      <c r="P52" s="137"/>
      <c r="Q52" s="137"/>
      <c r="R52" s="137"/>
      <c r="S52" s="137"/>
      <c r="T52" s="137"/>
      <c r="U52" s="137"/>
    </row>
    <row r="53" spans="1:21" ht="42.75" customHeight="1">
      <c r="A53" s="137"/>
      <c r="B53" s="137"/>
      <c r="C53" s="137"/>
      <c r="D53" s="137"/>
      <c r="E53" s="137"/>
      <c r="F53" s="137"/>
      <c r="G53" s="137"/>
      <c r="H53" s="137"/>
      <c r="I53" s="137"/>
      <c r="J53" s="137"/>
      <c r="K53" s="137"/>
      <c r="L53" s="137"/>
      <c r="M53" s="137"/>
      <c r="N53" s="137"/>
      <c r="O53" s="137"/>
      <c r="P53" s="137"/>
      <c r="Q53" s="137"/>
      <c r="R53" s="137"/>
      <c r="S53" s="137"/>
      <c r="T53" s="137"/>
      <c r="U53" s="137"/>
    </row>
    <row r="54" spans="1:21" ht="42.75" customHeight="1">
      <c r="A54" s="137"/>
      <c r="B54" s="137"/>
      <c r="C54" s="137"/>
      <c r="D54" s="137"/>
      <c r="E54" s="137"/>
      <c r="F54" s="137"/>
      <c r="G54" s="137"/>
      <c r="H54" s="137"/>
      <c r="I54" s="137"/>
      <c r="J54" s="137"/>
      <c r="K54" s="137"/>
      <c r="L54" s="137"/>
      <c r="M54" s="137"/>
      <c r="N54" s="137"/>
      <c r="O54" s="137"/>
      <c r="P54" s="137"/>
      <c r="Q54" s="137"/>
      <c r="R54" s="137"/>
      <c r="S54" s="137"/>
      <c r="T54" s="137"/>
      <c r="U54" s="137"/>
    </row>
    <row r="55" spans="1:21" ht="42.75" customHeight="1">
      <c r="A55" s="137"/>
      <c r="B55" s="137"/>
      <c r="C55" s="137"/>
      <c r="D55" s="137"/>
      <c r="E55" s="137"/>
      <c r="F55" s="137"/>
      <c r="G55" s="137"/>
      <c r="H55" s="137"/>
      <c r="I55" s="137"/>
      <c r="J55" s="137"/>
      <c r="K55" s="137"/>
      <c r="L55" s="137"/>
      <c r="M55" s="137"/>
      <c r="N55" s="137"/>
      <c r="O55" s="137"/>
      <c r="P55" s="137"/>
      <c r="Q55" s="137"/>
      <c r="R55" s="137"/>
      <c r="S55" s="137"/>
      <c r="T55" s="137"/>
      <c r="U55" s="137"/>
    </row>
    <row r="56" spans="1:21" ht="42.75" customHeight="1">
      <c r="A56" s="137"/>
      <c r="B56" s="137"/>
      <c r="C56" s="137"/>
      <c r="D56" s="137"/>
      <c r="E56" s="137"/>
      <c r="F56" s="137"/>
      <c r="G56" s="137"/>
      <c r="H56" s="137"/>
      <c r="I56" s="137"/>
      <c r="J56" s="137"/>
      <c r="K56" s="137"/>
      <c r="L56" s="137"/>
      <c r="M56" s="137"/>
      <c r="N56" s="137"/>
      <c r="O56" s="137"/>
      <c r="P56" s="137"/>
      <c r="Q56" s="137"/>
      <c r="R56" s="137"/>
      <c r="S56" s="137"/>
      <c r="T56" s="137"/>
      <c r="U56" s="137"/>
    </row>
    <row r="57" spans="1:21" ht="42.75" customHeight="1">
      <c r="A57" s="137"/>
      <c r="B57" s="137"/>
      <c r="C57" s="137"/>
      <c r="D57" s="137"/>
      <c r="E57" s="137"/>
      <c r="F57" s="137"/>
      <c r="G57" s="137"/>
      <c r="H57" s="137"/>
      <c r="I57" s="137"/>
      <c r="J57" s="137"/>
      <c r="K57" s="137"/>
      <c r="L57" s="137"/>
      <c r="M57" s="137"/>
      <c r="N57" s="137"/>
      <c r="O57" s="137"/>
      <c r="P57" s="137"/>
      <c r="Q57" s="137"/>
      <c r="R57" s="137"/>
      <c r="S57" s="137"/>
      <c r="T57" s="137"/>
      <c r="U57" s="137"/>
    </row>
    <row r="58" spans="1:21" ht="42.75" customHeight="1">
      <c r="A58" s="137"/>
      <c r="B58" s="137"/>
      <c r="C58" s="137"/>
      <c r="D58" s="137"/>
      <c r="E58" s="137"/>
      <c r="F58" s="137"/>
      <c r="G58" s="137"/>
      <c r="H58" s="137"/>
      <c r="I58" s="137"/>
      <c r="J58" s="137"/>
      <c r="K58" s="137"/>
      <c r="L58" s="137"/>
      <c r="M58" s="137"/>
      <c r="N58" s="137"/>
      <c r="O58" s="137"/>
      <c r="P58" s="137"/>
      <c r="Q58" s="137"/>
      <c r="R58" s="137"/>
      <c r="S58" s="137"/>
      <c r="T58" s="137"/>
      <c r="U58" s="137"/>
    </row>
    <row r="59" spans="1:21" ht="42.75" customHeight="1">
      <c r="A59" s="137"/>
      <c r="B59" s="137"/>
      <c r="C59" s="137"/>
      <c r="D59" s="137"/>
      <c r="E59" s="137"/>
      <c r="F59" s="137"/>
      <c r="G59" s="137"/>
      <c r="H59" s="137"/>
      <c r="I59" s="137"/>
      <c r="J59" s="137"/>
      <c r="K59" s="137"/>
      <c r="L59" s="137"/>
      <c r="M59" s="137"/>
      <c r="N59" s="137"/>
      <c r="O59" s="137"/>
      <c r="P59" s="137"/>
      <c r="Q59" s="137"/>
      <c r="R59" s="137"/>
      <c r="S59" s="137"/>
      <c r="T59" s="137"/>
      <c r="U59" s="137"/>
    </row>
    <row r="60" spans="1:21" ht="42.75" customHeight="1">
      <c r="A60" s="137"/>
      <c r="B60" s="137"/>
      <c r="C60" s="137"/>
      <c r="D60" s="137"/>
      <c r="E60" s="137"/>
      <c r="F60" s="137"/>
      <c r="G60" s="137"/>
      <c r="H60" s="137"/>
      <c r="I60" s="137"/>
      <c r="J60" s="137"/>
      <c r="K60" s="137"/>
      <c r="L60" s="137"/>
      <c r="M60" s="137"/>
      <c r="N60" s="137"/>
      <c r="O60" s="137"/>
      <c r="P60" s="137"/>
      <c r="Q60" s="137"/>
      <c r="R60" s="137"/>
      <c r="S60" s="137"/>
      <c r="T60" s="137"/>
      <c r="U60" s="137"/>
    </row>
    <row r="61" spans="1:21" ht="42.75" customHeight="1">
      <c r="A61" s="137"/>
      <c r="B61" s="137"/>
      <c r="C61" s="137"/>
      <c r="D61" s="137"/>
      <c r="E61" s="137"/>
      <c r="F61" s="137"/>
      <c r="G61" s="137"/>
      <c r="H61" s="137"/>
      <c r="I61" s="137"/>
      <c r="J61" s="137"/>
      <c r="K61" s="137"/>
      <c r="L61" s="137"/>
      <c r="M61" s="137"/>
      <c r="N61" s="137"/>
      <c r="O61" s="137"/>
      <c r="P61" s="137"/>
      <c r="Q61" s="137"/>
      <c r="R61" s="137"/>
      <c r="S61" s="137"/>
      <c r="T61" s="137"/>
      <c r="U61" s="137"/>
    </row>
    <row r="62" spans="1:21" ht="42.75" customHeight="1">
      <c r="A62" s="137"/>
      <c r="B62" s="137"/>
      <c r="C62" s="137"/>
      <c r="D62" s="137"/>
      <c r="E62" s="137"/>
      <c r="F62" s="137"/>
      <c r="G62" s="137"/>
      <c r="H62" s="137"/>
      <c r="I62" s="137"/>
      <c r="J62" s="137"/>
      <c r="K62" s="137"/>
      <c r="L62" s="137"/>
      <c r="M62" s="137"/>
      <c r="N62" s="137"/>
      <c r="O62" s="137"/>
      <c r="P62" s="137"/>
      <c r="Q62" s="137"/>
      <c r="R62" s="137"/>
      <c r="S62" s="137"/>
      <c r="T62" s="137"/>
      <c r="U62" s="137"/>
    </row>
    <row r="63" spans="1:21" ht="42.75" customHeight="1">
      <c r="A63" s="137"/>
      <c r="B63" s="137"/>
      <c r="C63" s="137"/>
      <c r="D63" s="137"/>
      <c r="E63" s="137"/>
      <c r="F63" s="137"/>
      <c r="G63" s="137"/>
      <c r="H63" s="137"/>
      <c r="I63" s="137"/>
      <c r="J63" s="137"/>
      <c r="K63" s="137"/>
      <c r="L63" s="137"/>
      <c r="M63" s="137"/>
      <c r="N63" s="137"/>
      <c r="O63" s="137"/>
      <c r="P63" s="137"/>
      <c r="Q63" s="137"/>
      <c r="R63" s="137"/>
      <c r="S63" s="137"/>
      <c r="T63" s="137"/>
      <c r="U63" s="137"/>
    </row>
    <row r="64" spans="1:21" ht="42.75" customHeight="1">
      <c r="A64" s="137"/>
      <c r="B64" s="137"/>
      <c r="C64" s="137"/>
      <c r="D64" s="137"/>
      <c r="E64" s="137"/>
      <c r="F64" s="137"/>
      <c r="G64" s="137"/>
      <c r="H64" s="137"/>
      <c r="I64" s="137"/>
      <c r="J64" s="137"/>
      <c r="K64" s="137"/>
      <c r="L64" s="137"/>
      <c r="M64" s="137"/>
      <c r="N64" s="137"/>
      <c r="O64" s="137"/>
      <c r="P64" s="137"/>
      <c r="Q64" s="137"/>
      <c r="R64" s="137"/>
      <c r="S64" s="137"/>
      <c r="T64" s="137"/>
      <c r="U64" s="137"/>
    </row>
    <row r="65" spans="1:21" ht="42.75" customHeight="1">
      <c r="A65" s="137"/>
      <c r="B65" s="137"/>
      <c r="C65" s="137"/>
      <c r="D65" s="137"/>
      <c r="E65" s="137"/>
      <c r="F65" s="137"/>
      <c r="G65" s="137"/>
      <c r="H65" s="137"/>
      <c r="I65" s="137"/>
      <c r="J65" s="137"/>
      <c r="K65" s="137"/>
      <c r="L65" s="137"/>
      <c r="M65" s="137"/>
      <c r="N65" s="137"/>
      <c r="O65" s="137"/>
      <c r="P65" s="137"/>
      <c r="Q65" s="137"/>
      <c r="R65" s="137"/>
      <c r="S65" s="137"/>
      <c r="T65" s="137"/>
      <c r="U65" s="137"/>
    </row>
    <row r="66" spans="1:21" ht="42.75" customHeight="1">
      <c r="A66" s="137"/>
      <c r="B66" s="137"/>
      <c r="C66" s="137"/>
      <c r="D66" s="137"/>
      <c r="E66" s="137"/>
      <c r="F66" s="137"/>
      <c r="G66" s="137"/>
      <c r="H66" s="137"/>
      <c r="I66" s="137"/>
      <c r="J66" s="137"/>
      <c r="K66" s="137"/>
      <c r="L66" s="137"/>
      <c r="M66" s="137"/>
      <c r="N66" s="137"/>
      <c r="O66" s="137"/>
      <c r="P66" s="137"/>
      <c r="Q66" s="137"/>
      <c r="R66" s="137"/>
      <c r="S66" s="137"/>
      <c r="T66" s="137"/>
      <c r="U66" s="137"/>
    </row>
    <row r="67" spans="1:21" ht="42.75" customHeight="1">
      <c r="A67" s="137"/>
      <c r="B67" s="137"/>
      <c r="C67" s="137"/>
      <c r="D67" s="137"/>
      <c r="E67" s="137"/>
      <c r="F67" s="137"/>
      <c r="G67" s="137"/>
      <c r="H67" s="137"/>
      <c r="I67" s="137"/>
      <c r="J67" s="137"/>
      <c r="K67" s="137"/>
      <c r="L67" s="137"/>
      <c r="M67" s="137"/>
      <c r="N67" s="137"/>
      <c r="O67" s="137"/>
      <c r="P67" s="137"/>
      <c r="Q67" s="137"/>
      <c r="R67" s="137"/>
      <c r="S67" s="137"/>
      <c r="T67" s="137"/>
      <c r="U67" s="137"/>
    </row>
    <row r="68" spans="1:21" ht="42.75" customHeight="1">
      <c r="A68" s="137"/>
      <c r="B68" s="137"/>
      <c r="C68" s="137"/>
      <c r="D68" s="137"/>
      <c r="E68" s="137"/>
      <c r="F68" s="137"/>
      <c r="G68" s="137"/>
      <c r="H68" s="137"/>
      <c r="I68" s="137"/>
      <c r="J68" s="137"/>
      <c r="K68" s="137"/>
      <c r="L68" s="137"/>
      <c r="M68" s="137"/>
      <c r="N68" s="137"/>
      <c r="O68" s="137"/>
      <c r="P68" s="137"/>
      <c r="Q68" s="137"/>
      <c r="R68" s="137"/>
      <c r="S68" s="137"/>
      <c r="T68" s="137"/>
      <c r="U68" s="137"/>
    </row>
    <row r="69" spans="1:21" ht="42.75" customHeight="1">
      <c r="A69" s="137"/>
      <c r="B69" s="137"/>
      <c r="C69" s="137"/>
      <c r="D69" s="137"/>
      <c r="E69" s="137"/>
      <c r="F69" s="137"/>
      <c r="G69" s="137"/>
      <c r="H69" s="137"/>
      <c r="I69" s="137"/>
      <c r="J69" s="137"/>
      <c r="K69" s="137"/>
      <c r="L69" s="137"/>
      <c r="M69" s="137"/>
      <c r="N69" s="137"/>
      <c r="O69" s="137"/>
      <c r="P69" s="137"/>
      <c r="Q69" s="137"/>
      <c r="R69" s="137"/>
      <c r="S69" s="137"/>
      <c r="T69" s="137"/>
      <c r="U69" s="137"/>
    </row>
    <row r="70" spans="1:21" ht="42.75" customHeight="1">
      <c r="A70" s="137"/>
      <c r="B70" s="137"/>
      <c r="C70" s="137"/>
      <c r="D70" s="137"/>
      <c r="E70" s="137"/>
      <c r="F70" s="137"/>
      <c r="G70" s="137"/>
      <c r="H70" s="137"/>
      <c r="I70" s="137"/>
      <c r="J70" s="137"/>
      <c r="K70" s="137"/>
      <c r="L70" s="137"/>
      <c r="M70" s="137"/>
      <c r="N70" s="137"/>
      <c r="O70" s="137"/>
      <c r="P70" s="137"/>
      <c r="Q70" s="137"/>
      <c r="R70" s="137"/>
      <c r="S70" s="137"/>
      <c r="T70" s="137"/>
      <c r="U70" s="137"/>
    </row>
    <row r="71" spans="1:21" ht="42.75" customHeight="1">
      <c r="A71" s="137"/>
      <c r="B71" s="137"/>
      <c r="C71" s="137"/>
      <c r="D71" s="137"/>
      <c r="E71" s="137"/>
      <c r="F71" s="137"/>
      <c r="G71" s="137"/>
      <c r="H71" s="137"/>
      <c r="I71" s="137"/>
      <c r="J71" s="137"/>
      <c r="K71" s="137"/>
      <c r="L71" s="137"/>
      <c r="M71" s="137"/>
      <c r="N71" s="137"/>
      <c r="O71" s="137"/>
      <c r="P71" s="137"/>
      <c r="Q71" s="137"/>
      <c r="R71" s="137"/>
      <c r="S71" s="137"/>
      <c r="T71" s="137"/>
      <c r="U71" s="137"/>
    </row>
    <row r="72" spans="1:21" ht="42.75" customHeight="1">
      <c r="A72" s="137"/>
      <c r="B72" s="137"/>
      <c r="C72" s="137"/>
      <c r="D72" s="137"/>
      <c r="E72" s="137"/>
      <c r="F72" s="137"/>
      <c r="G72" s="137"/>
      <c r="H72" s="137"/>
      <c r="I72" s="137"/>
      <c r="J72" s="137"/>
      <c r="K72" s="137"/>
      <c r="L72" s="137"/>
      <c r="M72" s="137"/>
      <c r="N72" s="137"/>
      <c r="O72" s="137"/>
      <c r="P72" s="137"/>
      <c r="Q72" s="137"/>
      <c r="R72" s="137"/>
      <c r="S72" s="137"/>
      <c r="T72" s="137"/>
      <c r="U72" s="137"/>
    </row>
    <row r="73" spans="1:21" ht="42.75" customHeight="1">
      <c r="A73" s="137"/>
      <c r="B73" s="137"/>
      <c r="C73" s="137"/>
      <c r="D73" s="137"/>
      <c r="E73" s="137"/>
      <c r="F73" s="137"/>
      <c r="G73" s="137"/>
      <c r="H73" s="137"/>
      <c r="I73" s="137"/>
      <c r="J73" s="137"/>
      <c r="K73" s="137"/>
      <c r="L73" s="137"/>
      <c r="M73" s="137"/>
      <c r="N73" s="137"/>
      <c r="O73" s="137"/>
      <c r="P73" s="137"/>
      <c r="Q73" s="137"/>
      <c r="R73" s="137"/>
      <c r="S73" s="137"/>
      <c r="T73" s="137"/>
      <c r="U73" s="137"/>
    </row>
    <row r="74" spans="1:21" ht="42.75" customHeight="1">
      <c r="A74" s="137"/>
      <c r="B74" s="137"/>
      <c r="C74" s="137"/>
      <c r="D74" s="137"/>
      <c r="E74" s="137"/>
      <c r="F74" s="137"/>
      <c r="G74" s="137"/>
      <c r="H74" s="137"/>
      <c r="I74" s="137"/>
      <c r="J74" s="137"/>
      <c r="K74" s="137"/>
      <c r="L74" s="137"/>
      <c r="M74" s="137"/>
      <c r="N74" s="137"/>
      <c r="O74" s="137"/>
      <c r="P74" s="137"/>
      <c r="Q74" s="137"/>
      <c r="R74" s="137"/>
      <c r="S74" s="137"/>
      <c r="T74" s="137"/>
      <c r="U74" s="137"/>
    </row>
    <row r="75" spans="1:21" ht="42.75" customHeight="1">
      <c r="A75" s="137"/>
      <c r="B75" s="137"/>
      <c r="C75" s="137"/>
      <c r="D75" s="137"/>
      <c r="E75" s="137"/>
      <c r="F75" s="137"/>
      <c r="G75" s="137"/>
      <c r="H75" s="137"/>
      <c r="I75" s="137"/>
      <c r="J75" s="137"/>
      <c r="K75" s="137"/>
      <c r="L75" s="137"/>
      <c r="M75" s="137"/>
      <c r="N75" s="137"/>
      <c r="O75" s="137"/>
      <c r="P75" s="137"/>
      <c r="Q75" s="137"/>
      <c r="R75" s="137"/>
      <c r="S75" s="137"/>
      <c r="T75" s="137"/>
      <c r="U75" s="137"/>
    </row>
    <row r="76" spans="1:21" ht="42.75" customHeight="1">
      <c r="A76" s="137"/>
      <c r="B76" s="137"/>
      <c r="C76" s="137"/>
      <c r="D76" s="137"/>
      <c r="E76" s="137"/>
      <c r="F76" s="137"/>
      <c r="G76" s="137"/>
      <c r="H76" s="137"/>
      <c r="I76" s="137"/>
      <c r="J76" s="137"/>
      <c r="K76" s="137"/>
      <c r="L76" s="137"/>
      <c r="M76" s="137"/>
      <c r="N76" s="137"/>
      <c r="O76" s="137"/>
      <c r="P76" s="137"/>
      <c r="Q76" s="137"/>
      <c r="R76" s="137"/>
      <c r="S76" s="137"/>
      <c r="T76" s="137"/>
      <c r="U76" s="137"/>
    </row>
    <row r="77" spans="1:21" ht="42.75" customHeight="1">
      <c r="A77" s="137"/>
      <c r="B77" s="137"/>
      <c r="C77" s="137"/>
      <c r="D77" s="137"/>
      <c r="E77" s="137"/>
      <c r="F77" s="137"/>
      <c r="G77" s="137"/>
      <c r="H77" s="137"/>
      <c r="I77" s="137"/>
      <c r="J77" s="137"/>
      <c r="K77" s="137"/>
      <c r="L77" s="137"/>
      <c r="M77" s="137"/>
      <c r="N77" s="137"/>
      <c r="O77" s="137"/>
      <c r="P77" s="137"/>
      <c r="Q77" s="137"/>
      <c r="R77" s="137"/>
      <c r="S77" s="137"/>
      <c r="T77" s="137"/>
      <c r="U77" s="137"/>
    </row>
    <row r="78" spans="1:21" ht="42.75" customHeight="1">
      <c r="A78" s="137"/>
      <c r="B78" s="137"/>
      <c r="C78" s="137"/>
      <c r="D78" s="137"/>
      <c r="E78" s="137"/>
      <c r="F78" s="137"/>
      <c r="G78" s="137"/>
      <c r="H78" s="137"/>
      <c r="I78" s="137"/>
      <c r="J78" s="137"/>
      <c r="K78" s="137"/>
      <c r="L78" s="137"/>
      <c r="M78" s="137"/>
      <c r="N78" s="137"/>
      <c r="O78" s="137"/>
      <c r="P78" s="137"/>
      <c r="Q78" s="137"/>
      <c r="R78" s="137"/>
      <c r="S78" s="137"/>
      <c r="T78" s="137"/>
      <c r="U78" s="137"/>
    </row>
    <row r="79" spans="1:21" ht="42.75" customHeight="1">
      <c r="A79" s="137"/>
      <c r="B79" s="137"/>
      <c r="C79" s="137"/>
      <c r="D79" s="137"/>
      <c r="E79" s="137"/>
      <c r="F79" s="137"/>
      <c r="G79" s="137"/>
      <c r="H79" s="137"/>
      <c r="I79" s="137"/>
      <c r="J79" s="137"/>
      <c r="K79" s="137"/>
      <c r="L79" s="137"/>
      <c r="M79" s="137"/>
      <c r="N79" s="137"/>
      <c r="O79" s="137"/>
      <c r="P79" s="137"/>
      <c r="Q79" s="137"/>
      <c r="R79" s="137"/>
      <c r="S79" s="137"/>
      <c r="T79" s="137"/>
      <c r="U79" s="137"/>
    </row>
    <row r="80" spans="1:21" ht="42.75" customHeight="1">
      <c r="A80" s="137"/>
      <c r="B80" s="137"/>
      <c r="C80" s="137"/>
      <c r="D80" s="137"/>
      <c r="E80" s="137"/>
      <c r="F80" s="137"/>
      <c r="G80" s="137"/>
      <c r="H80" s="137"/>
      <c r="I80" s="137"/>
      <c r="J80" s="137"/>
      <c r="K80" s="137"/>
      <c r="L80" s="137"/>
      <c r="M80" s="137"/>
      <c r="N80" s="137"/>
      <c r="O80" s="137"/>
      <c r="P80" s="137"/>
      <c r="Q80" s="137"/>
      <c r="R80" s="137"/>
      <c r="S80" s="137"/>
      <c r="T80" s="137"/>
      <c r="U80" s="137"/>
    </row>
    <row r="81" spans="1:21" ht="42.75" customHeight="1">
      <c r="A81" s="137"/>
      <c r="B81" s="137"/>
      <c r="C81" s="137"/>
      <c r="D81" s="137"/>
      <c r="E81" s="137"/>
      <c r="F81" s="137"/>
      <c r="G81" s="137"/>
      <c r="H81" s="137"/>
      <c r="I81" s="137"/>
      <c r="J81" s="137"/>
      <c r="K81" s="137"/>
      <c r="L81" s="137"/>
      <c r="M81" s="137"/>
      <c r="N81" s="137"/>
      <c r="O81" s="137"/>
      <c r="P81" s="137"/>
      <c r="Q81" s="137"/>
      <c r="R81" s="137"/>
      <c r="S81" s="137"/>
      <c r="T81" s="137"/>
      <c r="U81" s="137"/>
    </row>
    <row r="82" spans="1:21" ht="42.75" customHeight="1">
      <c r="A82" s="137"/>
      <c r="B82" s="137"/>
      <c r="C82" s="137"/>
      <c r="D82" s="137"/>
      <c r="E82" s="137"/>
      <c r="F82" s="137"/>
      <c r="G82" s="137"/>
      <c r="H82" s="137"/>
      <c r="I82" s="137"/>
      <c r="J82" s="137"/>
      <c r="K82" s="137"/>
      <c r="L82" s="137"/>
      <c r="M82" s="137"/>
      <c r="N82" s="137"/>
      <c r="O82" s="137"/>
      <c r="P82" s="137"/>
      <c r="Q82" s="137"/>
      <c r="R82" s="137"/>
      <c r="S82" s="137"/>
      <c r="T82" s="137"/>
      <c r="U82" s="137"/>
    </row>
    <row r="83" spans="1:21" ht="42.75" customHeight="1">
      <c r="A83" s="137"/>
      <c r="B83" s="137"/>
      <c r="C83" s="137"/>
      <c r="D83" s="137"/>
      <c r="E83" s="137"/>
      <c r="F83" s="137"/>
      <c r="G83" s="137"/>
      <c r="H83" s="137"/>
      <c r="I83" s="137"/>
      <c r="J83" s="137"/>
      <c r="K83" s="137"/>
      <c r="L83" s="137"/>
      <c r="M83" s="137"/>
      <c r="N83" s="137"/>
      <c r="O83" s="137"/>
      <c r="P83" s="137"/>
      <c r="Q83" s="137"/>
      <c r="R83" s="137"/>
      <c r="S83" s="137"/>
      <c r="T83" s="137"/>
      <c r="U83" s="137"/>
    </row>
    <row r="84" spans="1:21" ht="42.75" customHeight="1">
      <c r="A84" s="137"/>
      <c r="B84" s="137"/>
      <c r="C84" s="137"/>
      <c r="D84" s="137"/>
      <c r="E84" s="137"/>
      <c r="F84" s="137"/>
      <c r="G84" s="137"/>
      <c r="H84" s="137"/>
      <c r="I84" s="137"/>
      <c r="J84" s="137"/>
      <c r="K84" s="137"/>
      <c r="L84" s="137"/>
      <c r="M84" s="137"/>
      <c r="N84" s="137"/>
      <c r="O84" s="137"/>
      <c r="P84" s="137"/>
      <c r="Q84" s="137"/>
      <c r="R84" s="137"/>
      <c r="S84" s="137"/>
      <c r="T84" s="137"/>
      <c r="U84" s="137"/>
    </row>
    <row r="85" spans="1:21" ht="42.75" customHeight="1">
      <c r="A85" s="137"/>
      <c r="B85" s="137"/>
      <c r="C85" s="137"/>
      <c r="D85" s="137"/>
      <c r="E85" s="137"/>
      <c r="F85" s="137"/>
      <c r="G85" s="137"/>
      <c r="H85" s="137"/>
      <c r="I85" s="137"/>
      <c r="J85" s="137"/>
      <c r="K85" s="137"/>
      <c r="L85" s="137"/>
      <c r="M85" s="137"/>
      <c r="N85" s="137"/>
      <c r="O85" s="137"/>
      <c r="P85" s="137"/>
      <c r="Q85" s="137"/>
      <c r="R85" s="137"/>
      <c r="S85" s="137"/>
      <c r="T85" s="137"/>
      <c r="U85" s="137"/>
    </row>
    <row r="86" spans="1:21" ht="42.75" customHeight="1">
      <c r="A86" s="137"/>
      <c r="B86" s="137"/>
      <c r="C86" s="137"/>
      <c r="D86" s="137"/>
      <c r="E86" s="137"/>
      <c r="F86" s="137"/>
      <c r="G86" s="137"/>
      <c r="H86" s="137"/>
      <c r="I86" s="137"/>
      <c r="J86" s="137"/>
      <c r="K86" s="137"/>
      <c r="L86" s="137"/>
      <c r="M86" s="137"/>
      <c r="N86" s="137"/>
      <c r="O86" s="137"/>
      <c r="P86" s="137"/>
      <c r="Q86" s="137"/>
      <c r="R86" s="137"/>
      <c r="S86" s="137"/>
      <c r="T86" s="137"/>
      <c r="U86" s="137"/>
    </row>
    <row r="87" spans="1:21" ht="42.75" customHeight="1">
      <c r="A87" s="137"/>
      <c r="B87" s="137"/>
      <c r="C87" s="137"/>
      <c r="D87" s="137"/>
      <c r="E87" s="137"/>
      <c r="F87" s="137"/>
      <c r="G87" s="137"/>
      <c r="H87" s="137"/>
      <c r="I87" s="137"/>
      <c r="J87" s="137"/>
      <c r="K87" s="137"/>
      <c r="L87" s="137"/>
      <c r="M87" s="137"/>
      <c r="N87" s="137"/>
      <c r="O87" s="137"/>
      <c r="P87" s="137"/>
      <c r="Q87" s="137"/>
      <c r="R87" s="137"/>
      <c r="S87" s="137"/>
      <c r="T87" s="137"/>
      <c r="U87" s="137"/>
    </row>
    <row r="88" spans="1:21" ht="42.75" customHeight="1">
      <c r="A88" s="137"/>
      <c r="B88" s="137"/>
      <c r="C88" s="137"/>
      <c r="D88" s="137"/>
      <c r="E88" s="137"/>
      <c r="F88" s="137"/>
      <c r="G88" s="137"/>
      <c r="H88" s="137"/>
      <c r="I88" s="137"/>
      <c r="J88" s="137"/>
      <c r="K88" s="137"/>
      <c r="L88" s="137"/>
      <c r="M88" s="137"/>
      <c r="N88" s="137"/>
      <c r="O88" s="137"/>
      <c r="P88" s="137"/>
      <c r="Q88" s="137"/>
      <c r="R88" s="137"/>
      <c r="S88" s="137"/>
      <c r="T88" s="137"/>
      <c r="U88" s="137"/>
    </row>
    <row r="89" spans="1:21" ht="42.75" customHeight="1">
      <c r="A89" s="137"/>
      <c r="B89" s="137"/>
      <c r="C89" s="137"/>
      <c r="D89" s="137"/>
      <c r="E89" s="137"/>
      <c r="F89" s="137"/>
      <c r="G89" s="137"/>
      <c r="H89" s="137"/>
      <c r="I89" s="137"/>
      <c r="J89" s="137"/>
      <c r="K89" s="137"/>
      <c r="L89" s="137"/>
      <c r="M89" s="137"/>
      <c r="N89" s="137"/>
      <c r="O89" s="137"/>
      <c r="P89" s="137"/>
      <c r="Q89" s="137"/>
      <c r="R89" s="137"/>
      <c r="S89" s="137"/>
      <c r="T89" s="137"/>
      <c r="U89" s="137"/>
    </row>
    <row r="90" spans="1:21" ht="42.75" customHeight="1">
      <c r="A90" s="137"/>
      <c r="B90" s="137"/>
      <c r="C90" s="137"/>
      <c r="D90" s="137"/>
      <c r="E90" s="137"/>
      <c r="F90" s="137"/>
      <c r="G90" s="137"/>
      <c r="H90" s="137"/>
      <c r="I90" s="137"/>
      <c r="J90" s="137"/>
      <c r="K90" s="137"/>
      <c r="L90" s="137"/>
      <c r="M90" s="137"/>
      <c r="N90" s="137"/>
      <c r="O90" s="137"/>
      <c r="P90" s="137"/>
      <c r="Q90" s="137"/>
      <c r="R90" s="137"/>
      <c r="S90" s="137"/>
      <c r="T90" s="137"/>
      <c r="U90" s="137"/>
    </row>
    <row r="91" spans="1:21" ht="42.75" customHeight="1">
      <c r="A91" s="137"/>
      <c r="B91" s="137"/>
      <c r="C91" s="137"/>
      <c r="D91" s="137"/>
      <c r="E91" s="137"/>
      <c r="F91" s="137"/>
      <c r="G91" s="137"/>
      <c r="H91" s="137"/>
      <c r="I91" s="137"/>
      <c r="J91" s="137"/>
      <c r="K91" s="137"/>
      <c r="L91" s="137"/>
      <c r="M91" s="137"/>
      <c r="N91" s="137"/>
      <c r="O91" s="137"/>
      <c r="P91" s="137"/>
      <c r="Q91" s="137"/>
      <c r="R91" s="137"/>
      <c r="S91" s="137"/>
      <c r="T91" s="137"/>
      <c r="U91" s="137"/>
    </row>
    <row r="92" spans="1:21" ht="42.75" customHeight="1">
      <c r="A92" s="137"/>
      <c r="B92" s="137"/>
      <c r="C92" s="137"/>
      <c r="D92" s="137"/>
      <c r="E92" s="137"/>
      <c r="F92" s="137"/>
      <c r="G92" s="137"/>
      <c r="H92" s="137"/>
      <c r="I92" s="137"/>
      <c r="J92" s="137"/>
      <c r="K92" s="137"/>
      <c r="L92" s="137"/>
      <c r="M92" s="137"/>
      <c r="N92" s="137"/>
      <c r="O92" s="137"/>
      <c r="P92" s="137"/>
      <c r="Q92" s="137"/>
      <c r="R92" s="137"/>
      <c r="S92" s="137"/>
      <c r="T92" s="137"/>
      <c r="U92" s="137"/>
    </row>
    <row r="93" spans="1:21" ht="42.75" customHeight="1">
      <c r="A93" s="137"/>
      <c r="B93" s="137"/>
      <c r="C93" s="137"/>
      <c r="D93" s="137"/>
      <c r="E93" s="137"/>
      <c r="F93" s="137"/>
      <c r="G93" s="137"/>
      <c r="H93" s="137"/>
      <c r="I93" s="137"/>
      <c r="J93" s="137"/>
      <c r="K93" s="137"/>
      <c r="L93" s="137"/>
      <c r="M93" s="137"/>
      <c r="N93" s="137"/>
      <c r="O93" s="137"/>
      <c r="P93" s="137"/>
      <c r="Q93" s="137"/>
      <c r="R93" s="137"/>
      <c r="S93" s="137"/>
      <c r="T93" s="137"/>
      <c r="U93" s="137"/>
    </row>
    <row r="94" spans="1:21" ht="42.75" customHeight="1">
      <c r="A94" s="137"/>
      <c r="B94" s="137"/>
      <c r="C94" s="137"/>
      <c r="D94" s="137"/>
      <c r="E94" s="137"/>
      <c r="F94" s="137"/>
      <c r="G94" s="137"/>
      <c r="H94" s="137"/>
      <c r="I94" s="137"/>
      <c r="J94" s="137"/>
      <c r="K94" s="137"/>
      <c r="L94" s="137"/>
      <c r="M94" s="137"/>
      <c r="N94" s="137"/>
      <c r="O94" s="137"/>
      <c r="P94" s="137"/>
      <c r="Q94" s="137"/>
      <c r="R94" s="137"/>
      <c r="S94" s="137"/>
      <c r="T94" s="137"/>
      <c r="U94" s="137"/>
    </row>
    <row r="95" spans="1:21" ht="42.75" customHeight="1">
      <c r="A95" s="137"/>
      <c r="B95" s="137"/>
      <c r="C95" s="137"/>
      <c r="D95" s="137"/>
      <c r="E95" s="137"/>
      <c r="F95" s="137"/>
      <c r="G95" s="137"/>
      <c r="H95" s="137"/>
      <c r="I95" s="137"/>
      <c r="J95" s="137"/>
      <c r="K95" s="137"/>
      <c r="L95" s="137"/>
      <c r="M95" s="137"/>
      <c r="N95" s="137"/>
      <c r="O95" s="137"/>
      <c r="P95" s="137"/>
      <c r="Q95" s="137"/>
      <c r="R95" s="137"/>
      <c r="S95" s="137"/>
      <c r="T95" s="137"/>
      <c r="U95" s="137"/>
    </row>
    <row r="96" spans="1:21" ht="42.75" customHeight="1">
      <c r="A96" s="137"/>
      <c r="B96" s="137"/>
      <c r="C96" s="137"/>
      <c r="D96" s="137"/>
      <c r="E96" s="137"/>
      <c r="F96" s="137"/>
      <c r="G96" s="137"/>
      <c r="H96" s="137"/>
      <c r="I96" s="137"/>
      <c r="J96" s="137"/>
      <c r="K96" s="137"/>
      <c r="L96" s="137"/>
      <c r="M96" s="137"/>
      <c r="N96" s="137"/>
      <c r="O96" s="137"/>
      <c r="P96" s="137"/>
      <c r="Q96" s="137"/>
      <c r="R96" s="137"/>
      <c r="S96" s="137"/>
      <c r="T96" s="137"/>
      <c r="U96" s="137"/>
    </row>
    <row r="97" spans="1:21" ht="42.75" customHeight="1">
      <c r="A97" s="137"/>
      <c r="B97" s="137"/>
      <c r="C97" s="137"/>
      <c r="D97" s="137"/>
      <c r="E97" s="137"/>
      <c r="F97" s="137"/>
      <c r="G97" s="137"/>
      <c r="H97" s="137"/>
      <c r="I97" s="137"/>
      <c r="J97" s="137"/>
      <c r="K97" s="137"/>
      <c r="L97" s="137"/>
      <c r="M97" s="137"/>
      <c r="N97" s="137"/>
      <c r="O97" s="137"/>
      <c r="P97" s="137"/>
      <c r="Q97" s="137"/>
      <c r="R97" s="137"/>
      <c r="S97" s="137"/>
      <c r="T97" s="137"/>
      <c r="U97" s="137"/>
    </row>
    <row r="98" spans="1:21" ht="42.75" customHeight="1">
      <c r="A98" s="137"/>
      <c r="B98" s="137"/>
      <c r="C98" s="137"/>
      <c r="D98" s="137"/>
      <c r="E98" s="137"/>
      <c r="F98" s="137"/>
      <c r="G98" s="137"/>
      <c r="H98" s="137"/>
      <c r="I98" s="137"/>
      <c r="J98" s="137"/>
      <c r="K98" s="137"/>
      <c r="L98" s="137"/>
      <c r="M98" s="137"/>
      <c r="N98" s="137"/>
      <c r="O98" s="137"/>
      <c r="P98" s="137"/>
      <c r="Q98" s="137"/>
      <c r="R98" s="137"/>
      <c r="S98" s="137"/>
      <c r="T98" s="137"/>
      <c r="U98" s="137"/>
    </row>
    <row r="99" spans="1:21" ht="42.75" customHeight="1">
      <c r="A99" s="137"/>
      <c r="B99" s="137"/>
      <c r="C99" s="137"/>
      <c r="D99" s="137"/>
      <c r="E99" s="137"/>
      <c r="F99" s="137"/>
      <c r="G99" s="137"/>
      <c r="H99" s="137"/>
      <c r="I99" s="137"/>
      <c r="J99" s="137"/>
      <c r="K99" s="137"/>
      <c r="L99" s="137"/>
      <c r="M99" s="137"/>
      <c r="N99" s="137"/>
      <c r="O99" s="137"/>
      <c r="P99" s="137"/>
      <c r="Q99" s="137"/>
      <c r="R99" s="137"/>
      <c r="S99" s="137"/>
      <c r="T99" s="137"/>
      <c r="U99" s="137"/>
    </row>
    <row r="100" spans="1:21" ht="42.75" customHeight="1">
      <c r="A100" s="137"/>
      <c r="B100" s="137"/>
      <c r="C100" s="137"/>
      <c r="D100" s="137"/>
      <c r="E100" s="137"/>
      <c r="F100" s="137"/>
      <c r="G100" s="137"/>
      <c r="H100" s="137"/>
      <c r="I100" s="137"/>
      <c r="J100" s="137"/>
      <c r="K100" s="137"/>
      <c r="L100" s="137"/>
      <c r="M100" s="137"/>
      <c r="N100" s="137"/>
      <c r="O100" s="137"/>
      <c r="P100" s="137"/>
      <c r="Q100" s="137"/>
      <c r="R100" s="137"/>
      <c r="S100" s="137"/>
      <c r="T100" s="137"/>
      <c r="U100" s="137"/>
    </row>
    <row r="101" spans="1:21" ht="42.75" customHeight="1">
      <c r="A101" s="137"/>
      <c r="B101" s="137"/>
      <c r="C101" s="137"/>
      <c r="D101" s="137"/>
      <c r="E101" s="137"/>
      <c r="F101" s="137"/>
      <c r="G101" s="137"/>
      <c r="H101" s="137"/>
      <c r="I101" s="137"/>
      <c r="J101" s="137"/>
      <c r="K101" s="137"/>
      <c r="L101" s="137"/>
      <c r="M101" s="137"/>
      <c r="N101" s="137"/>
      <c r="O101" s="137"/>
      <c r="P101" s="137"/>
      <c r="Q101" s="137"/>
      <c r="R101" s="137"/>
      <c r="S101" s="137"/>
      <c r="T101" s="137"/>
      <c r="U101" s="137"/>
    </row>
    <row r="102" spans="1:21" ht="42.75" customHeight="1">
      <c r="A102" s="137"/>
      <c r="B102" s="137"/>
      <c r="C102" s="137"/>
      <c r="D102" s="137"/>
      <c r="E102" s="137"/>
      <c r="F102" s="137"/>
      <c r="G102" s="137"/>
      <c r="H102" s="137"/>
      <c r="I102" s="137"/>
      <c r="J102" s="137"/>
      <c r="K102" s="137"/>
      <c r="L102" s="137"/>
      <c r="M102" s="137"/>
      <c r="N102" s="137"/>
      <c r="O102" s="137"/>
      <c r="P102" s="137"/>
      <c r="Q102" s="137"/>
      <c r="R102" s="137"/>
      <c r="S102" s="137"/>
      <c r="T102" s="137"/>
      <c r="U102" s="137"/>
    </row>
    <row r="103" spans="1:21" ht="42.75" customHeight="1">
      <c r="A103" s="137"/>
      <c r="B103" s="137"/>
      <c r="C103" s="137"/>
      <c r="D103" s="137"/>
      <c r="E103" s="137"/>
      <c r="F103" s="137"/>
      <c r="G103" s="137"/>
      <c r="H103" s="137"/>
      <c r="I103" s="137"/>
      <c r="J103" s="137"/>
      <c r="K103" s="137"/>
      <c r="L103" s="137"/>
      <c r="M103" s="137"/>
      <c r="N103" s="137"/>
      <c r="O103" s="137"/>
      <c r="P103" s="137"/>
      <c r="Q103" s="137"/>
      <c r="R103" s="137"/>
      <c r="S103" s="137"/>
      <c r="T103" s="137"/>
      <c r="U103" s="137"/>
    </row>
    <row r="104" spans="1:21" ht="42.75" customHeight="1">
      <c r="A104" s="137"/>
      <c r="B104" s="137"/>
      <c r="C104" s="137"/>
      <c r="D104" s="137"/>
      <c r="E104" s="137"/>
      <c r="F104" s="137"/>
      <c r="G104" s="137"/>
      <c r="H104" s="137"/>
      <c r="I104" s="137"/>
      <c r="J104" s="137"/>
      <c r="K104" s="137"/>
      <c r="L104" s="137"/>
      <c r="M104" s="137"/>
      <c r="N104" s="137"/>
      <c r="O104" s="137"/>
      <c r="P104" s="137"/>
      <c r="Q104" s="137"/>
      <c r="R104" s="137"/>
      <c r="S104" s="137"/>
      <c r="T104" s="137"/>
      <c r="U104" s="137"/>
    </row>
    <row r="105" spans="1:21" ht="42.75" customHeight="1">
      <c r="A105" s="137"/>
      <c r="B105" s="137"/>
      <c r="C105" s="137"/>
      <c r="D105" s="137"/>
      <c r="E105" s="137"/>
      <c r="F105" s="137"/>
      <c r="G105" s="137"/>
      <c r="H105" s="137"/>
      <c r="I105" s="137"/>
      <c r="J105" s="137"/>
      <c r="K105" s="137"/>
      <c r="L105" s="137"/>
      <c r="M105" s="137"/>
      <c r="N105" s="137"/>
      <c r="O105" s="137"/>
      <c r="P105" s="137"/>
      <c r="Q105" s="137"/>
      <c r="R105" s="137"/>
      <c r="S105" s="137"/>
      <c r="T105" s="137"/>
      <c r="U105" s="137"/>
    </row>
    <row r="106" spans="1:21" ht="42.75" customHeight="1">
      <c r="A106" s="137"/>
      <c r="B106" s="137"/>
      <c r="C106" s="137"/>
      <c r="D106" s="137"/>
      <c r="E106" s="137"/>
      <c r="F106" s="137"/>
      <c r="G106" s="137"/>
      <c r="H106" s="137"/>
      <c r="I106" s="137"/>
      <c r="J106" s="137"/>
      <c r="K106" s="137"/>
      <c r="L106" s="137"/>
      <c r="M106" s="137"/>
      <c r="N106" s="137"/>
      <c r="O106" s="137"/>
      <c r="P106" s="137"/>
      <c r="Q106" s="137"/>
      <c r="R106" s="137"/>
      <c r="S106" s="137"/>
      <c r="T106" s="137"/>
      <c r="U106" s="137"/>
    </row>
    <row r="107" spans="1:21" ht="42.75" customHeight="1">
      <c r="A107" s="137"/>
      <c r="B107" s="137"/>
      <c r="C107" s="137"/>
      <c r="D107" s="137"/>
      <c r="E107" s="137"/>
      <c r="F107" s="137"/>
      <c r="G107" s="137"/>
      <c r="H107" s="137"/>
      <c r="I107" s="137"/>
      <c r="J107" s="137"/>
      <c r="K107" s="137"/>
      <c r="L107" s="137"/>
      <c r="M107" s="137"/>
      <c r="N107" s="137"/>
      <c r="O107" s="137"/>
      <c r="P107" s="137"/>
      <c r="Q107" s="137"/>
      <c r="R107" s="137"/>
      <c r="S107" s="137"/>
      <c r="T107" s="137"/>
      <c r="U107" s="137"/>
    </row>
    <row r="108" spans="1:21" ht="42.75" customHeight="1">
      <c r="A108" s="137"/>
      <c r="B108" s="137"/>
      <c r="C108" s="137"/>
      <c r="D108" s="137"/>
      <c r="E108" s="137"/>
      <c r="F108" s="137"/>
      <c r="G108" s="137"/>
      <c r="H108" s="137"/>
      <c r="I108" s="137"/>
      <c r="J108" s="137"/>
      <c r="K108" s="137"/>
      <c r="L108" s="137"/>
      <c r="M108" s="137"/>
      <c r="N108" s="137"/>
      <c r="O108" s="137"/>
      <c r="P108" s="137"/>
      <c r="Q108" s="137"/>
      <c r="R108" s="137"/>
      <c r="S108" s="137"/>
      <c r="T108" s="137"/>
      <c r="U108" s="137"/>
    </row>
    <row r="109" spans="1:21" ht="42.75" customHeight="1">
      <c r="A109" s="137"/>
      <c r="B109" s="137"/>
      <c r="C109" s="137"/>
      <c r="D109" s="137"/>
      <c r="E109" s="137"/>
      <c r="F109" s="137"/>
      <c r="G109" s="137"/>
      <c r="H109" s="137"/>
      <c r="I109" s="137"/>
      <c r="J109" s="137"/>
      <c r="K109" s="137"/>
      <c r="L109" s="137"/>
      <c r="M109" s="137"/>
      <c r="N109" s="137"/>
      <c r="O109" s="137"/>
      <c r="P109" s="137"/>
      <c r="Q109" s="137"/>
      <c r="R109" s="137"/>
      <c r="S109" s="137"/>
      <c r="T109" s="137"/>
      <c r="U109" s="137"/>
    </row>
    <row r="110" spans="1:21" ht="42.75" customHeight="1">
      <c r="A110" s="137"/>
      <c r="B110" s="137"/>
      <c r="C110" s="137"/>
      <c r="D110" s="137"/>
      <c r="E110" s="137"/>
      <c r="F110" s="137"/>
      <c r="G110" s="137"/>
      <c r="H110" s="137"/>
      <c r="I110" s="137"/>
      <c r="J110" s="137"/>
      <c r="K110" s="137"/>
      <c r="L110" s="137"/>
      <c r="M110" s="137"/>
      <c r="N110" s="137"/>
      <c r="O110" s="137"/>
      <c r="P110" s="137"/>
      <c r="Q110" s="137"/>
      <c r="R110" s="137"/>
      <c r="S110" s="137"/>
      <c r="T110" s="137"/>
      <c r="U110" s="137"/>
    </row>
    <row r="111" spans="1:21" ht="42.75" customHeight="1">
      <c r="A111" s="137"/>
      <c r="B111" s="137"/>
      <c r="C111" s="137"/>
      <c r="D111" s="137"/>
      <c r="E111" s="137"/>
      <c r="F111" s="137"/>
      <c r="G111" s="137"/>
      <c r="H111" s="137"/>
      <c r="I111" s="137"/>
      <c r="J111" s="137"/>
      <c r="K111" s="137"/>
      <c r="L111" s="137"/>
      <c r="M111" s="137"/>
      <c r="N111" s="137"/>
      <c r="O111" s="137"/>
      <c r="P111" s="137"/>
      <c r="Q111" s="137"/>
      <c r="R111" s="137"/>
      <c r="S111" s="137"/>
      <c r="T111" s="137"/>
      <c r="U111" s="137"/>
    </row>
    <row r="112" spans="1:21" ht="42.75" customHeight="1">
      <c r="A112" s="137"/>
      <c r="B112" s="137"/>
      <c r="C112" s="137"/>
      <c r="D112" s="137"/>
      <c r="E112" s="137"/>
      <c r="F112" s="137"/>
      <c r="G112" s="137"/>
      <c r="H112" s="137"/>
      <c r="I112" s="137"/>
      <c r="J112" s="137"/>
      <c r="K112" s="137"/>
      <c r="L112" s="137"/>
      <c r="M112" s="137"/>
      <c r="N112" s="137"/>
      <c r="O112" s="137"/>
      <c r="P112" s="137"/>
      <c r="Q112" s="137"/>
      <c r="R112" s="137"/>
      <c r="S112" s="137"/>
      <c r="T112" s="137"/>
      <c r="U112" s="137"/>
    </row>
    <row r="113" spans="1:21" ht="42.75" customHeight="1">
      <c r="A113" s="137"/>
      <c r="B113" s="137"/>
      <c r="C113" s="137"/>
      <c r="D113" s="137"/>
      <c r="E113" s="137"/>
      <c r="F113" s="137"/>
      <c r="G113" s="137"/>
      <c r="H113" s="137"/>
      <c r="I113" s="137"/>
      <c r="J113" s="137"/>
      <c r="K113" s="137"/>
      <c r="L113" s="137"/>
      <c r="M113" s="137"/>
      <c r="N113" s="137"/>
      <c r="O113" s="137"/>
      <c r="P113" s="137"/>
      <c r="Q113" s="137"/>
      <c r="R113" s="137"/>
      <c r="S113" s="137"/>
      <c r="T113" s="137"/>
      <c r="U113" s="137"/>
    </row>
    <row r="114" spans="1:21" ht="42.75" customHeight="1">
      <c r="A114" s="137"/>
      <c r="B114" s="137"/>
      <c r="C114" s="137"/>
      <c r="D114" s="137"/>
      <c r="E114" s="137"/>
      <c r="F114" s="137"/>
      <c r="G114" s="137"/>
      <c r="H114" s="137"/>
      <c r="I114" s="137"/>
      <c r="J114" s="137"/>
      <c r="K114" s="137"/>
      <c r="L114" s="137"/>
      <c r="M114" s="137"/>
      <c r="N114" s="137"/>
      <c r="O114" s="137"/>
      <c r="P114" s="137"/>
      <c r="Q114" s="137"/>
      <c r="R114" s="137"/>
      <c r="S114" s="137"/>
      <c r="T114" s="137"/>
      <c r="U114" s="137"/>
    </row>
    <row r="115" spans="1:21" ht="42.75" customHeight="1">
      <c r="A115" s="137"/>
      <c r="B115" s="137"/>
      <c r="C115" s="137"/>
      <c r="D115" s="137"/>
      <c r="E115" s="137"/>
      <c r="F115" s="137"/>
      <c r="G115" s="137"/>
      <c r="H115" s="137"/>
      <c r="I115" s="137"/>
      <c r="J115" s="137"/>
      <c r="K115" s="137"/>
      <c r="L115" s="137"/>
      <c r="M115" s="137"/>
      <c r="N115" s="137"/>
      <c r="O115" s="137"/>
      <c r="P115" s="137"/>
      <c r="Q115" s="137"/>
      <c r="R115" s="137"/>
      <c r="S115" s="137"/>
      <c r="T115" s="137"/>
      <c r="U115" s="137"/>
    </row>
    <row r="116" spans="1:21" ht="42.75" customHeight="1">
      <c r="A116" s="137"/>
      <c r="B116" s="137"/>
      <c r="C116" s="137"/>
      <c r="D116" s="137"/>
      <c r="E116" s="137"/>
      <c r="F116" s="137"/>
      <c r="G116" s="137"/>
      <c r="H116" s="137"/>
      <c r="I116" s="137"/>
      <c r="J116" s="137"/>
      <c r="K116" s="137"/>
      <c r="L116" s="137"/>
      <c r="M116" s="137"/>
      <c r="N116" s="137"/>
      <c r="O116" s="137"/>
      <c r="P116" s="137"/>
      <c r="Q116" s="137"/>
      <c r="R116" s="137"/>
      <c r="S116" s="137"/>
      <c r="T116" s="137"/>
      <c r="U116" s="137"/>
    </row>
    <row r="117" spans="1:21" ht="42.75" customHeight="1">
      <c r="A117" s="137"/>
      <c r="B117" s="137"/>
      <c r="C117" s="137"/>
      <c r="D117" s="137"/>
      <c r="E117" s="137"/>
      <c r="F117" s="137"/>
      <c r="G117" s="137"/>
      <c r="H117" s="137"/>
      <c r="I117" s="137"/>
      <c r="J117" s="137"/>
      <c r="K117" s="137"/>
      <c r="L117" s="137"/>
      <c r="M117" s="137"/>
      <c r="N117" s="137"/>
      <c r="O117" s="137"/>
      <c r="P117" s="137"/>
      <c r="Q117" s="137"/>
      <c r="R117" s="137"/>
      <c r="S117" s="137"/>
      <c r="T117" s="137"/>
      <c r="U117" s="137"/>
    </row>
    <row r="118" spans="1:21" ht="42.75" customHeight="1">
      <c r="A118" s="137"/>
      <c r="B118" s="137"/>
      <c r="C118" s="137"/>
      <c r="D118" s="137"/>
      <c r="E118" s="137"/>
      <c r="F118" s="137"/>
      <c r="G118" s="137"/>
      <c r="H118" s="137"/>
      <c r="I118" s="137"/>
      <c r="J118" s="137"/>
      <c r="K118" s="137"/>
      <c r="L118" s="137"/>
      <c r="M118" s="137"/>
      <c r="N118" s="137"/>
      <c r="O118" s="137"/>
      <c r="P118" s="137"/>
      <c r="Q118" s="137"/>
      <c r="R118" s="137"/>
      <c r="S118" s="137"/>
      <c r="T118" s="137"/>
      <c r="U118" s="137"/>
    </row>
    <row r="119" spans="1:21" ht="42.75" customHeight="1">
      <c r="A119" s="137"/>
      <c r="B119" s="137"/>
      <c r="C119" s="137"/>
      <c r="D119" s="137"/>
      <c r="E119" s="137"/>
      <c r="F119" s="137"/>
      <c r="G119" s="137"/>
      <c r="H119" s="137"/>
      <c r="I119" s="137"/>
      <c r="J119" s="137"/>
      <c r="K119" s="137"/>
      <c r="L119" s="137"/>
      <c r="M119" s="137"/>
      <c r="N119" s="137"/>
      <c r="O119" s="137"/>
      <c r="P119" s="137"/>
      <c r="Q119" s="137"/>
      <c r="R119" s="137"/>
      <c r="S119" s="137"/>
      <c r="T119" s="137"/>
      <c r="U119" s="137"/>
    </row>
    <row r="120" spans="1:21" ht="42.75" customHeight="1">
      <c r="A120" s="137"/>
      <c r="B120" s="137"/>
      <c r="C120" s="137"/>
      <c r="D120" s="137"/>
      <c r="E120" s="137"/>
      <c r="F120" s="137"/>
      <c r="G120" s="137"/>
      <c r="H120" s="137"/>
      <c r="I120" s="137"/>
      <c r="J120" s="137"/>
      <c r="K120" s="137"/>
      <c r="L120" s="137"/>
      <c r="M120" s="137"/>
      <c r="N120" s="137"/>
      <c r="O120" s="137"/>
      <c r="P120" s="137"/>
      <c r="Q120" s="137"/>
      <c r="R120" s="137"/>
      <c r="S120" s="137"/>
      <c r="T120" s="137"/>
      <c r="U120" s="137"/>
    </row>
    <row r="121" spans="1:21" ht="42.75" customHeight="1">
      <c r="A121" s="137"/>
      <c r="B121" s="137"/>
      <c r="C121" s="137"/>
      <c r="D121" s="137"/>
      <c r="E121" s="137"/>
      <c r="F121" s="137"/>
      <c r="G121" s="137"/>
      <c r="H121" s="137"/>
      <c r="I121" s="137"/>
      <c r="J121" s="137"/>
      <c r="K121" s="137"/>
      <c r="L121" s="137"/>
      <c r="M121" s="137"/>
      <c r="N121" s="137"/>
      <c r="O121" s="137"/>
      <c r="P121" s="137"/>
      <c r="Q121" s="137"/>
      <c r="R121" s="137"/>
      <c r="S121" s="137"/>
      <c r="T121" s="137"/>
      <c r="U121" s="137"/>
    </row>
    <row r="122" spans="1:21" ht="42.75" customHeight="1">
      <c r="A122" s="137"/>
      <c r="B122" s="137"/>
      <c r="C122" s="137"/>
      <c r="D122" s="137"/>
      <c r="E122" s="137"/>
      <c r="F122" s="137"/>
      <c r="G122" s="137"/>
      <c r="H122" s="137"/>
      <c r="I122" s="137"/>
      <c r="J122" s="137"/>
      <c r="K122" s="137"/>
      <c r="L122" s="137"/>
      <c r="M122" s="137"/>
      <c r="N122" s="137"/>
      <c r="O122" s="137"/>
      <c r="P122" s="137"/>
      <c r="Q122" s="137"/>
      <c r="R122" s="137"/>
      <c r="S122" s="137"/>
      <c r="T122" s="137"/>
      <c r="U122" s="137"/>
    </row>
    <row r="123" spans="1:21" ht="42.75" customHeight="1">
      <c r="A123" s="137"/>
      <c r="B123" s="137"/>
      <c r="C123" s="137"/>
      <c r="D123" s="137"/>
      <c r="E123" s="137"/>
      <c r="F123" s="137"/>
      <c r="G123" s="137"/>
      <c r="H123" s="137"/>
      <c r="I123" s="137"/>
      <c r="J123" s="137"/>
      <c r="K123" s="137"/>
      <c r="L123" s="137"/>
      <c r="M123" s="137"/>
      <c r="N123" s="137"/>
      <c r="O123" s="137"/>
      <c r="P123" s="137"/>
      <c r="Q123" s="137"/>
      <c r="R123" s="137"/>
      <c r="S123" s="137"/>
      <c r="T123" s="137"/>
      <c r="U123" s="137"/>
    </row>
    <row r="124" spans="1:21" ht="42.75" customHeight="1">
      <c r="A124" s="137"/>
      <c r="B124" s="137"/>
      <c r="C124" s="137"/>
      <c r="D124" s="137"/>
      <c r="E124" s="137"/>
      <c r="F124" s="137"/>
      <c r="G124" s="137"/>
      <c r="H124" s="137"/>
      <c r="I124" s="137"/>
      <c r="J124" s="137"/>
      <c r="K124" s="137"/>
      <c r="L124" s="137"/>
      <c r="M124" s="137"/>
      <c r="N124" s="137"/>
      <c r="O124" s="137"/>
      <c r="P124" s="137"/>
      <c r="Q124" s="137"/>
      <c r="R124" s="137"/>
      <c r="S124" s="137"/>
      <c r="T124" s="137"/>
      <c r="U124" s="137"/>
    </row>
    <row r="125" spans="1:21" ht="42.75" customHeight="1">
      <c r="A125" s="137"/>
      <c r="B125" s="137"/>
      <c r="C125" s="137"/>
      <c r="D125" s="137"/>
      <c r="E125" s="137"/>
      <c r="F125" s="137"/>
      <c r="G125" s="137"/>
      <c r="H125" s="137"/>
      <c r="I125" s="137"/>
      <c r="J125" s="137"/>
      <c r="K125" s="137"/>
      <c r="L125" s="137"/>
      <c r="M125" s="137"/>
      <c r="N125" s="137"/>
      <c r="O125" s="137"/>
      <c r="P125" s="137"/>
      <c r="Q125" s="137"/>
      <c r="R125" s="137"/>
      <c r="S125" s="137"/>
      <c r="T125" s="137"/>
      <c r="U125" s="137"/>
    </row>
    <row r="126" spans="1:21" ht="42.75" customHeight="1">
      <c r="A126" s="137"/>
      <c r="B126" s="137"/>
      <c r="C126" s="137"/>
      <c r="D126" s="137"/>
      <c r="E126" s="137"/>
      <c r="F126" s="137"/>
      <c r="G126" s="137"/>
      <c r="H126" s="137"/>
      <c r="I126" s="137"/>
      <c r="J126" s="137"/>
      <c r="K126" s="137"/>
      <c r="L126" s="137"/>
      <c r="M126" s="137"/>
      <c r="N126" s="137"/>
      <c r="O126" s="137"/>
      <c r="P126" s="137"/>
      <c r="Q126" s="137"/>
      <c r="R126" s="137"/>
      <c r="S126" s="137"/>
      <c r="T126" s="137"/>
      <c r="U126" s="137"/>
    </row>
    <row r="127" spans="1:21" ht="42.75" customHeight="1">
      <c r="A127" s="137"/>
      <c r="B127" s="137"/>
      <c r="C127" s="137"/>
      <c r="D127" s="137"/>
      <c r="E127" s="137"/>
      <c r="F127" s="137"/>
      <c r="G127" s="137"/>
      <c r="H127" s="137"/>
      <c r="I127" s="137"/>
      <c r="J127" s="137"/>
      <c r="K127" s="137"/>
      <c r="L127" s="137"/>
      <c r="M127" s="137"/>
      <c r="N127" s="137"/>
      <c r="O127" s="137"/>
      <c r="P127" s="137"/>
      <c r="Q127" s="137"/>
      <c r="R127" s="137"/>
      <c r="S127" s="137"/>
      <c r="T127" s="137"/>
      <c r="U127" s="137"/>
    </row>
    <row r="128" spans="1:21" ht="42.75" customHeight="1">
      <c r="A128" s="137"/>
      <c r="B128" s="137"/>
      <c r="C128" s="137"/>
      <c r="D128" s="137"/>
      <c r="E128" s="137"/>
      <c r="F128" s="137"/>
      <c r="G128" s="137"/>
      <c r="H128" s="137"/>
      <c r="I128" s="137"/>
      <c r="J128" s="137"/>
      <c r="K128" s="137"/>
      <c r="L128" s="137"/>
      <c r="M128" s="137"/>
      <c r="N128" s="137"/>
      <c r="O128" s="137"/>
      <c r="P128" s="137"/>
      <c r="Q128" s="137"/>
      <c r="R128" s="137"/>
      <c r="S128" s="137"/>
      <c r="T128" s="137"/>
      <c r="U128" s="137"/>
    </row>
    <row r="129" spans="1:21" ht="42.75" customHeight="1">
      <c r="A129" s="137"/>
      <c r="B129" s="137"/>
      <c r="C129" s="137"/>
      <c r="D129" s="137"/>
      <c r="E129" s="137"/>
      <c r="F129" s="137"/>
      <c r="G129" s="137"/>
      <c r="H129" s="137"/>
      <c r="I129" s="137"/>
      <c r="J129" s="137"/>
      <c r="K129" s="137"/>
      <c r="L129" s="137"/>
      <c r="M129" s="137"/>
      <c r="N129" s="137"/>
      <c r="O129" s="137"/>
      <c r="P129" s="137"/>
      <c r="Q129" s="137"/>
      <c r="R129" s="137"/>
      <c r="S129" s="137"/>
      <c r="T129" s="137"/>
      <c r="U129" s="137"/>
    </row>
    <row r="130" spans="1:21" ht="42.75" customHeight="1">
      <c r="A130" s="137"/>
      <c r="B130" s="137"/>
      <c r="C130" s="137"/>
      <c r="D130" s="137"/>
      <c r="E130" s="137"/>
      <c r="F130" s="137"/>
      <c r="G130" s="137"/>
      <c r="H130" s="137"/>
      <c r="I130" s="137"/>
      <c r="J130" s="137"/>
      <c r="K130" s="137"/>
      <c r="L130" s="137"/>
      <c r="M130" s="137"/>
      <c r="N130" s="137"/>
      <c r="O130" s="137"/>
      <c r="P130" s="137"/>
      <c r="Q130" s="137"/>
      <c r="R130" s="137"/>
      <c r="S130" s="137"/>
      <c r="T130" s="137"/>
      <c r="U130" s="137"/>
    </row>
    <row r="131" spans="1:21" ht="42.75" customHeight="1">
      <c r="A131" s="137"/>
      <c r="B131" s="137"/>
      <c r="C131" s="137"/>
      <c r="D131" s="137"/>
      <c r="E131" s="137"/>
      <c r="F131" s="137"/>
      <c r="G131" s="137"/>
      <c r="H131" s="137"/>
      <c r="I131" s="137"/>
      <c r="J131" s="137"/>
      <c r="K131" s="137"/>
      <c r="L131" s="137"/>
      <c r="M131" s="137"/>
      <c r="N131" s="137"/>
      <c r="O131" s="137"/>
      <c r="P131" s="137"/>
      <c r="Q131" s="137"/>
      <c r="R131" s="137"/>
      <c r="S131" s="137"/>
      <c r="T131" s="137"/>
      <c r="U131" s="137"/>
    </row>
    <row r="132" spans="1:21" ht="42.75" customHeight="1">
      <c r="A132" s="137"/>
      <c r="B132" s="137"/>
      <c r="C132" s="137"/>
      <c r="D132" s="137"/>
      <c r="E132" s="137"/>
      <c r="F132" s="137"/>
      <c r="G132" s="137"/>
      <c r="H132" s="137"/>
      <c r="I132" s="137"/>
      <c r="J132" s="137"/>
      <c r="K132" s="137"/>
      <c r="L132" s="137"/>
      <c r="M132" s="137"/>
      <c r="N132" s="137"/>
      <c r="O132" s="137"/>
      <c r="P132" s="137"/>
      <c r="Q132" s="137"/>
      <c r="R132" s="137"/>
      <c r="S132" s="137"/>
      <c r="T132" s="137"/>
      <c r="U132" s="137"/>
    </row>
    <row r="133" spans="1:21" ht="42.75" customHeight="1">
      <c r="A133" s="137"/>
      <c r="B133" s="137"/>
      <c r="C133" s="137"/>
      <c r="D133" s="137"/>
      <c r="E133" s="137"/>
      <c r="F133" s="137"/>
      <c r="G133" s="137"/>
      <c r="H133" s="137"/>
      <c r="I133" s="137"/>
      <c r="J133" s="137"/>
      <c r="K133" s="137"/>
      <c r="L133" s="137"/>
      <c r="M133" s="137"/>
      <c r="N133" s="137"/>
      <c r="O133" s="137"/>
      <c r="P133" s="137"/>
      <c r="Q133" s="137"/>
      <c r="R133" s="137"/>
      <c r="S133" s="137"/>
      <c r="T133" s="137"/>
      <c r="U133" s="137"/>
    </row>
    <row r="134" spans="1:21" ht="42.75"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row>
    <row r="135" spans="1:21" ht="42.75" customHeight="1">
      <c r="A135" s="137"/>
      <c r="B135" s="137"/>
      <c r="C135" s="137"/>
      <c r="D135" s="137"/>
      <c r="E135" s="137"/>
      <c r="F135" s="137"/>
      <c r="G135" s="137"/>
      <c r="H135" s="137"/>
      <c r="I135" s="137"/>
      <c r="J135" s="137"/>
      <c r="K135" s="137"/>
      <c r="L135" s="137"/>
      <c r="M135" s="137"/>
      <c r="N135" s="137"/>
      <c r="O135" s="137"/>
      <c r="P135" s="137"/>
      <c r="Q135" s="137"/>
      <c r="R135" s="137"/>
      <c r="S135" s="137"/>
      <c r="T135" s="137"/>
      <c r="U135" s="137"/>
    </row>
    <row r="136" spans="1:21" ht="42.75" customHeight="1">
      <c r="A136" s="137"/>
      <c r="B136" s="137"/>
      <c r="C136" s="137"/>
      <c r="D136" s="137"/>
      <c r="E136" s="137"/>
      <c r="F136" s="137"/>
      <c r="G136" s="137"/>
      <c r="H136" s="137"/>
      <c r="I136" s="137"/>
      <c r="J136" s="137"/>
      <c r="K136" s="137"/>
      <c r="L136" s="137"/>
      <c r="M136" s="137"/>
      <c r="N136" s="137"/>
      <c r="O136" s="137"/>
      <c r="P136" s="137"/>
      <c r="Q136" s="137"/>
      <c r="R136" s="137"/>
      <c r="S136" s="137"/>
      <c r="T136" s="137"/>
      <c r="U136" s="137"/>
    </row>
    <row r="137" spans="1:21" ht="42.75" customHeight="1">
      <c r="A137" s="137"/>
      <c r="B137" s="137"/>
      <c r="C137" s="137"/>
      <c r="D137" s="137"/>
      <c r="E137" s="137"/>
      <c r="F137" s="137"/>
      <c r="G137" s="137"/>
      <c r="H137" s="137"/>
      <c r="I137" s="137"/>
      <c r="J137" s="137"/>
      <c r="K137" s="137"/>
      <c r="L137" s="137"/>
      <c r="M137" s="137"/>
      <c r="N137" s="137"/>
      <c r="O137" s="137"/>
      <c r="P137" s="137"/>
      <c r="Q137" s="137"/>
      <c r="R137" s="137"/>
      <c r="S137" s="137"/>
      <c r="T137" s="137"/>
      <c r="U137" s="137"/>
    </row>
    <row r="138" spans="1:21" ht="42.75" customHeight="1">
      <c r="A138" s="137"/>
      <c r="B138" s="137"/>
      <c r="C138" s="137"/>
      <c r="D138" s="137"/>
      <c r="E138" s="137"/>
      <c r="F138" s="137"/>
      <c r="G138" s="137"/>
      <c r="H138" s="137"/>
      <c r="I138" s="137"/>
      <c r="J138" s="137"/>
      <c r="K138" s="137"/>
      <c r="L138" s="137"/>
      <c r="M138" s="137"/>
      <c r="N138" s="137"/>
      <c r="O138" s="137"/>
      <c r="P138" s="137"/>
      <c r="Q138" s="137"/>
      <c r="R138" s="137"/>
      <c r="S138" s="137"/>
      <c r="T138" s="137"/>
      <c r="U138" s="137"/>
    </row>
    <row r="139" spans="1:21" ht="42.75" customHeight="1">
      <c r="A139" s="137"/>
      <c r="B139" s="137"/>
      <c r="C139" s="137"/>
      <c r="D139" s="137"/>
      <c r="E139" s="137"/>
      <c r="F139" s="137"/>
      <c r="G139" s="137"/>
      <c r="H139" s="137"/>
      <c r="I139" s="137"/>
      <c r="J139" s="137"/>
      <c r="K139" s="137"/>
      <c r="L139" s="137"/>
      <c r="M139" s="137"/>
      <c r="N139" s="137"/>
      <c r="O139" s="137"/>
      <c r="P139" s="137"/>
      <c r="Q139" s="137"/>
      <c r="R139" s="137"/>
      <c r="S139" s="137"/>
      <c r="T139" s="137"/>
      <c r="U139" s="137"/>
    </row>
    <row r="140" spans="1:21" ht="42.75" customHeight="1">
      <c r="A140" s="137"/>
      <c r="B140" s="137"/>
      <c r="C140" s="137"/>
      <c r="D140" s="137"/>
      <c r="E140" s="137"/>
      <c r="F140" s="137"/>
      <c r="G140" s="137"/>
      <c r="H140" s="137"/>
      <c r="I140" s="137"/>
      <c r="J140" s="137"/>
      <c r="K140" s="137"/>
      <c r="L140" s="137"/>
      <c r="M140" s="137"/>
      <c r="N140" s="137"/>
      <c r="O140" s="137"/>
      <c r="P140" s="137"/>
      <c r="Q140" s="137"/>
      <c r="R140" s="137"/>
      <c r="S140" s="137"/>
      <c r="T140" s="137"/>
      <c r="U140" s="137"/>
    </row>
    <row r="141" spans="1:21" ht="42.75" customHeight="1">
      <c r="A141" s="137"/>
      <c r="B141" s="137"/>
      <c r="C141" s="137"/>
      <c r="D141" s="137"/>
      <c r="E141" s="137"/>
      <c r="F141" s="137"/>
      <c r="G141" s="137"/>
      <c r="H141" s="137"/>
      <c r="I141" s="137"/>
      <c r="J141" s="137"/>
      <c r="K141" s="137"/>
      <c r="L141" s="137"/>
      <c r="M141" s="137"/>
      <c r="N141" s="137"/>
      <c r="O141" s="137"/>
      <c r="P141" s="137"/>
      <c r="Q141" s="137"/>
      <c r="R141" s="137"/>
      <c r="S141" s="137"/>
      <c r="T141" s="137"/>
      <c r="U141" s="137"/>
    </row>
    <row r="142" spans="1:21" ht="42.75" customHeight="1">
      <c r="A142" s="137"/>
      <c r="B142" s="137"/>
      <c r="C142" s="137"/>
      <c r="D142" s="137"/>
      <c r="E142" s="137"/>
      <c r="F142" s="137"/>
      <c r="G142" s="137"/>
      <c r="H142" s="137"/>
      <c r="I142" s="137"/>
      <c r="J142" s="137"/>
      <c r="K142" s="137"/>
      <c r="L142" s="137"/>
      <c r="M142" s="137"/>
      <c r="N142" s="137"/>
      <c r="O142" s="137"/>
      <c r="P142" s="137"/>
      <c r="Q142" s="137"/>
      <c r="R142" s="137"/>
      <c r="S142" s="137"/>
      <c r="T142" s="137"/>
      <c r="U142" s="137"/>
    </row>
    <row r="143" spans="1:21" ht="42.75" customHeight="1">
      <c r="A143" s="137"/>
      <c r="B143" s="137"/>
      <c r="C143" s="137"/>
      <c r="D143" s="137"/>
      <c r="E143" s="137"/>
      <c r="F143" s="137"/>
      <c r="G143" s="137"/>
      <c r="H143" s="137"/>
      <c r="I143" s="137"/>
      <c r="J143" s="137"/>
      <c r="K143" s="137"/>
      <c r="L143" s="137"/>
      <c r="M143" s="137"/>
      <c r="N143" s="137"/>
      <c r="O143" s="137"/>
      <c r="P143" s="137"/>
      <c r="Q143" s="137"/>
      <c r="R143" s="137"/>
      <c r="S143" s="137"/>
      <c r="T143" s="137"/>
      <c r="U143" s="137"/>
    </row>
    <row r="144" spans="1:21" ht="42.75" customHeight="1">
      <c r="A144" s="137"/>
      <c r="B144" s="137"/>
      <c r="C144" s="137"/>
      <c r="D144" s="137"/>
      <c r="E144" s="137"/>
      <c r="F144" s="137"/>
      <c r="G144" s="137"/>
      <c r="H144" s="137"/>
      <c r="I144" s="137"/>
      <c r="J144" s="137"/>
      <c r="K144" s="137"/>
      <c r="L144" s="137"/>
      <c r="M144" s="137"/>
      <c r="N144" s="137"/>
      <c r="O144" s="137"/>
      <c r="P144" s="137"/>
      <c r="Q144" s="137"/>
      <c r="R144" s="137"/>
      <c r="S144" s="137"/>
      <c r="T144" s="137"/>
      <c r="U144" s="137"/>
    </row>
    <row r="145" spans="1:21" ht="42.75" customHeight="1">
      <c r="A145" s="137"/>
      <c r="B145" s="137"/>
      <c r="C145" s="137"/>
      <c r="D145" s="137"/>
      <c r="E145" s="137"/>
      <c r="F145" s="137"/>
      <c r="G145" s="137"/>
      <c r="H145" s="137"/>
      <c r="I145" s="137"/>
      <c r="J145" s="137"/>
      <c r="K145" s="137"/>
      <c r="L145" s="137"/>
      <c r="M145" s="137"/>
      <c r="N145" s="137"/>
      <c r="O145" s="137"/>
      <c r="P145" s="137"/>
      <c r="Q145" s="137"/>
      <c r="R145" s="137"/>
      <c r="S145" s="137"/>
      <c r="T145" s="137"/>
      <c r="U145" s="137"/>
    </row>
    <row r="146" spans="1:21" ht="42.75" customHeight="1">
      <c r="A146" s="137"/>
      <c r="B146" s="137"/>
      <c r="C146" s="137"/>
      <c r="D146" s="137"/>
      <c r="E146" s="137"/>
      <c r="F146" s="137"/>
      <c r="G146" s="137"/>
      <c r="H146" s="137"/>
      <c r="I146" s="137"/>
      <c r="J146" s="137"/>
      <c r="K146" s="137"/>
      <c r="L146" s="137"/>
      <c r="M146" s="137"/>
      <c r="N146" s="137"/>
      <c r="O146" s="137"/>
      <c r="P146" s="137"/>
      <c r="Q146" s="137"/>
      <c r="R146" s="137"/>
      <c r="S146" s="137"/>
      <c r="T146" s="137"/>
      <c r="U146" s="137"/>
    </row>
    <row r="147" spans="1:21" ht="42.75" customHeight="1">
      <c r="A147" s="137"/>
      <c r="B147" s="137"/>
      <c r="C147" s="137"/>
      <c r="D147" s="137"/>
      <c r="E147" s="137"/>
      <c r="F147" s="137"/>
      <c r="G147" s="137"/>
      <c r="H147" s="137"/>
      <c r="I147" s="137"/>
      <c r="J147" s="137"/>
      <c r="K147" s="137"/>
      <c r="L147" s="137"/>
      <c r="M147" s="137"/>
      <c r="N147" s="137"/>
      <c r="O147" s="137"/>
      <c r="P147" s="137"/>
      <c r="Q147" s="137"/>
      <c r="R147" s="137"/>
      <c r="S147" s="137"/>
      <c r="T147" s="137"/>
      <c r="U147" s="137"/>
    </row>
    <row r="148" spans="1:21" ht="42.75" customHeight="1">
      <c r="A148" s="137"/>
      <c r="B148" s="137"/>
      <c r="C148" s="137"/>
      <c r="D148" s="137"/>
      <c r="E148" s="137"/>
      <c r="F148" s="137"/>
      <c r="G148" s="137"/>
      <c r="H148" s="137"/>
      <c r="I148" s="137"/>
      <c r="J148" s="137"/>
      <c r="K148" s="137"/>
      <c r="L148" s="137"/>
      <c r="M148" s="137"/>
      <c r="N148" s="137"/>
      <c r="O148" s="137"/>
      <c r="P148" s="137"/>
      <c r="Q148" s="137"/>
      <c r="R148" s="137"/>
      <c r="S148" s="137"/>
      <c r="T148" s="137"/>
      <c r="U148" s="137"/>
    </row>
    <row r="149" spans="1:21" ht="42.75" customHeight="1">
      <c r="A149" s="137"/>
      <c r="B149" s="137"/>
      <c r="C149" s="137"/>
      <c r="D149" s="137"/>
      <c r="E149" s="137"/>
      <c r="F149" s="137"/>
      <c r="G149" s="137"/>
      <c r="H149" s="137"/>
      <c r="I149" s="137"/>
      <c r="J149" s="137"/>
      <c r="K149" s="137"/>
      <c r="L149" s="137"/>
      <c r="M149" s="137"/>
      <c r="N149" s="137"/>
      <c r="O149" s="137"/>
      <c r="P149" s="137"/>
      <c r="Q149" s="137"/>
      <c r="R149" s="137"/>
      <c r="S149" s="137"/>
      <c r="T149" s="137"/>
      <c r="U149" s="137"/>
    </row>
    <row r="150" spans="1:21" ht="42.75" customHeight="1">
      <c r="A150" s="137"/>
      <c r="B150" s="137"/>
      <c r="C150" s="137"/>
      <c r="D150" s="137"/>
      <c r="E150" s="137"/>
      <c r="F150" s="137"/>
      <c r="G150" s="137"/>
      <c r="H150" s="137"/>
      <c r="I150" s="137"/>
      <c r="J150" s="137"/>
      <c r="K150" s="137"/>
      <c r="L150" s="137"/>
      <c r="M150" s="137"/>
      <c r="N150" s="137"/>
      <c r="O150" s="137"/>
      <c r="P150" s="137"/>
      <c r="Q150" s="137"/>
      <c r="R150" s="137"/>
      <c r="S150" s="137"/>
      <c r="T150" s="137"/>
      <c r="U150" s="137"/>
    </row>
    <row r="151" spans="1:21" ht="42.75" customHeight="1">
      <c r="A151" s="137"/>
      <c r="B151" s="137"/>
      <c r="C151" s="137"/>
      <c r="D151" s="137"/>
      <c r="E151" s="137"/>
      <c r="F151" s="137"/>
      <c r="G151" s="137"/>
      <c r="H151" s="137"/>
      <c r="I151" s="137"/>
      <c r="J151" s="137"/>
      <c r="K151" s="137"/>
      <c r="L151" s="137"/>
      <c r="M151" s="137"/>
      <c r="N151" s="137"/>
      <c r="O151" s="137"/>
      <c r="P151" s="137"/>
      <c r="Q151" s="137"/>
      <c r="R151" s="137"/>
      <c r="S151" s="137"/>
      <c r="T151" s="137"/>
      <c r="U151" s="137"/>
    </row>
    <row r="152" spans="1:21" ht="42.75" customHeight="1">
      <c r="A152" s="137"/>
      <c r="B152" s="137"/>
      <c r="C152" s="137"/>
      <c r="D152" s="137"/>
      <c r="E152" s="137"/>
      <c r="F152" s="137"/>
      <c r="G152" s="137"/>
      <c r="H152" s="137"/>
      <c r="I152" s="137"/>
      <c r="J152" s="137"/>
      <c r="K152" s="137"/>
      <c r="L152" s="137"/>
      <c r="M152" s="137"/>
      <c r="N152" s="137"/>
      <c r="O152" s="137"/>
      <c r="P152" s="137"/>
      <c r="Q152" s="137"/>
      <c r="R152" s="137"/>
      <c r="S152" s="137"/>
      <c r="T152" s="137"/>
      <c r="U152" s="137"/>
    </row>
    <row r="153" spans="1:21" ht="42.75" customHeight="1">
      <c r="A153" s="137"/>
      <c r="B153" s="137"/>
      <c r="C153" s="137"/>
      <c r="D153" s="137"/>
      <c r="E153" s="137"/>
      <c r="F153" s="137"/>
      <c r="G153" s="137"/>
      <c r="H153" s="137"/>
      <c r="I153" s="137"/>
      <c r="J153" s="137"/>
      <c r="K153" s="137"/>
      <c r="L153" s="137"/>
      <c r="M153" s="137"/>
      <c r="N153" s="137"/>
      <c r="O153" s="137"/>
      <c r="P153" s="137"/>
      <c r="Q153" s="137"/>
      <c r="R153" s="137"/>
      <c r="S153" s="137"/>
      <c r="T153" s="137"/>
      <c r="U153" s="137"/>
    </row>
    <row r="154" spans="1:21" ht="42.75" customHeight="1">
      <c r="A154" s="137"/>
      <c r="B154" s="137"/>
      <c r="C154" s="137"/>
      <c r="D154" s="137"/>
      <c r="E154" s="137"/>
      <c r="F154" s="137"/>
      <c r="G154" s="137"/>
      <c r="H154" s="137"/>
      <c r="I154" s="137"/>
      <c r="J154" s="137"/>
      <c r="K154" s="137"/>
      <c r="L154" s="137"/>
      <c r="M154" s="137"/>
      <c r="N154" s="137"/>
      <c r="O154" s="137"/>
      <c r="P154" s="137"/>
      <c r="Q154" s="137"/>
      <c r="R154" s="137"/>
      <c r="S154" s="137"/>
      <c r="T154" s="137"/>
      <c r="U154" s="137"/>
    </row>
    <row r="155" spans="1:21" ht="42.75" customHeight="1">
      <c r="A155" s="137"/>
      <c r="B155" s="137"/>
      <c r="C155" s="137"/>
      <c r="D155" s="137"/>
      <c r="E155" s="137"/>
      <c r="F155" s="137"/>
      <c r="G155" s="137"/>
      <c r="H155" s="137"/>
      <c r="I155" s="137"/>
      <c r="J155" s="137"/>
      <c r="K155" s="137"/>
      <c r="L155" s="137"/>
      <c r="M155" s="137"/>
      <c r="N155" s="137"/>
      <c r="O155" s="137"/>
      <c r="P155" s="137"/>
      <c r="Q155" s="137"/>
      <c r="R155" s="137"/>
      <c r="S155" s="137"/>
      <c r="T155" s="137"/>
      <c r="U155" s="137"/>
    </row>
    <row r="156" spans="1:21" ht="42.75" customHeight="1">
      <c r="A156" s="137"/>
      <c r="B156" s="137"/>
      <c r="C156" s="137"/>
      <c r="D156" s="137"/>
      <c r="E156" s="137"/>
      <c r="F156" s="137"/>
      <c r="G156" s="137"/>
      <c r="H156" s="137"/>
      <c r="I156" s="137"/>
      <c r="J156" s="137"/>
      <c r="K156" s="137"/>
      <c r="L156" s="137"/>
      <c r="M156" s="137"/>
      <c r="N156" s="137"/>
      <c r="O156" s="137"/>
      <c r="P156" s="137"/>
      <c r="Q156" s="137"/>
      <c r="R156" s="137"/>
      <c r="S156" s="137"/>
      <c r="T156" s="137"/>
      <c r="U156" s="137"/>
    </row>
    <row r="157" spans="1:21" ht="42.75" customHeight="1">
      <c r="A157" s="137"/>
      <c r="B157" s="137"/>
      <c r="C157" s="137"/>
      <c r="D157" s="137"/>
      <c r="E157" s="137"/>
      <c r="F157" s="137"/>
      <c r="G157" s="137"/>
      <c r="H157" s="137"/>
      <c r="I157" s="137"/>
      <c r="J157" s="137"/>
      <c r="K157" s="137"/>
      <c r="L157" s="137"/>
      <c r="M157" s="137"/>
      <c r="N157" s="137"/>
      <c r="O157" s="137"/>
      <c r="P157" s="137"/>
      <c r="Q157" s="137"/>
      <c r="R157" s="137"/>
      <c r="S157" s="137"/>
      <c r="T157" s="137"/>
      <c r="U157" s="137"/>
    </row>
    <row r="158" spans="1:21" ht="42.75" customHeight="1">
      <c r="A158" s="137"/>
      <c r="B158" s="137"/>
      <c r="C158" s="137"/>
      <c r="D158" s="137"/>
      <c r="E158" s="137"/>
      <c r="F158" s="137"/>
      <c r="G158" s="137"/>
      <c r="H158" s="137"/>
      <c r="I158" s="137"/>
      <c r="J158" s="137"/>
      <c r="K158" s="137"/>
      <c r="L158" s="137"/>
      <c r="M158" s="137"/>
      <c r="N158" s="137"/>
      <c r="O158" s="137"/>
      <c r="P158" s="137"/>
      <c r="Q158" s="137"/>
      <c r="R158" s="137"/>
      <c r="S158" s="137"/>
      <c r="T158" s="137"/>
      <c r="U158" s="137"/>
    </row>
    <row r="159" spans="1:21" ht="42.75" customHeight="1">
      <c r="A159" s="137"/>
      <c r="B159" s="137"/>
      <c r="C159" s="137"/>
      <c r="D159" s="137"/>
      <c r="E159" s="137"/>
      <c r="F159" s="137"/>
      <c r="G159" s="137"/>
      <c r="H159" s="137"/>
      <c r="I159" s="137"/>
      <c r="J159" s="137"/>
      <c r="K159" s="137"/>
      <c r="L159" s="137"/>
      <c r="M159" s="137"/>
      <c r="N159" s="137"/>
      <c r="O159" s="137"/>
      <c r="P159" s="137"/>
      <c r="Q159" s="137"/>
      <c r="R159" s="137"/>
      <c r="S159" s="137"/>
      <c r="T159" s="137"/>
      <c r="U159" s="137"/>
    </row>
    <row r="160" spans="1:21" ht="42.75" customHeight="1">
      <c r="A160" s="137"/>
      <c r="B160" s="137"/>
      <c r="C160" s="137"/>
      <c r="D160" s="137"/>
      <c r="E160" s="137"/>
      <c r="F160" s="137"/>
      <c r="G160" s="137"/>
      <c r="H160" s="137"/>
      <c r="I160" s="137"/>
      <c r="J160" s="137"/>
      <c r="K160" s="137"/>
      <c r="L160" s="137"/>
      <c r="M160" s="137"/>
      <c r="N160" s="137"/>
      <c r="O160" s="137"/>
      <c r="P160" s="137"/>
      <c r="Q160" s="137"/>
      <c r="R160" s="137"/>
      <c r="S160" s="137"/>
      <c r="T160" s="137"/>
      <c r="U160" s="137"/>
    </row>
    <row r="161" spans="1:21" ht="42.75" customHeight="1">
      <c r="A161" s="137"/>
      <c r="B161" s="137"/>
      <c r="C161" s="137"/>
      <c r="D161" s="137"/>
      <c r="E161" s="137"/>
      <c r="F161" s="137"/>
      <c r="G161" s="137"/>
      <c r="H161" s="137"/>
      <c r="I161" s="137"/>
      <c r="J161" s="137"/>
      <c r="K161" s="137"/>
      <c r="L161" s="137"/>
      <c r="M161" s="137"/>
      <c r="N161" s="137"/>
      <c r="O161" s="137"/>
      <c r="P161" s="137"/>
      <c r="Q161" s="137"/>
      <c r="R161" s="137"/>
      <c r="S161" s="137"/>
      <c r="T161" s="137"/>
      <c r="U161" s="137"/>
    </row>
    <row r="162" spans="1:21" ht="42.75" customHeight="1">
      <c r="A162" s="137"/>
      <c r="B162" s="137"/>
      <c r="C162" s="137"/>
      <c r="D162" s="137"/>
      <c r="E162" s="137"/>
      <c r="F162" s="137"/>
      <c r="G162" s="137"/>
      <c r="H162" s="137"/>
      <c r="I162" s="137"/>
      <c r="J162" s="137"/>
      <c r="K162" s="137"/>
      <c r="L162" s="137"/>
      <c r="M162" s="137"/>
      <c r="N162" s="137"/>
      <c r="O162" s="137"/>
      <c r="P162" s="137"/>
      <c r="Q162" s="137"/>
      <c r="R162" s="137"/>
      <c r="S162" s="137"/>
      <c r="T162" s="137"/>
      <c r="U162" s="137"/>
    </row>
    <row r="163" spans="1:21" ht="42.75" customHeight="1">
      <c r="A163" s="137"/>
      <c r="B163" s="137"/>
      <c r="C163" s="137"/>
      <c r="D163" s="137"/>
      <c r="E163" s="137"/>
      <c r="F163" s="137"/>
      <c r="G163" s="137"/>
      <c r="H163" s="137"/>
      <c r="I163" s="137"/>
      <c r="J163" s="137"/>
      <c r="K163" s="137"/>
      <c r="L163" s="137"/>
      <c r="M163" s="137"/>
      <c r="N163" s="137"/>
      <c r="O163" s="137"/>
      <c r="P163" s="137"/>
      <c r="Q163" s="137"/>
      <c r="R163" s="137"/>
      <c r="S163" s="137"/>
      <c r="T163" s="137"/>
      <c r="U163" s="137"/>
    </row>
    <row r="164" spans="1:21" ht="42.75" customHeight="1">
      <c r="A164" s="137"/>
      <c r="B164" s="137"/>
      <c r="C164" s="137"/>
      <c r="D164" s="137"/>
      <c r="E164" s="137"/>
      <c r="F164" s="137"/>
      <c r="G164" s="137"/>
      <c r="H164" s="137"/>
      <c r="I164" s="137"/>
      <c r="J164" s="137"/>
      <c r="K164" s="137"/>
      <c r="L164" s="137"/>
      <c r="M164" s="137"/>
      <c r="N164" s="137"/>
      <c r="O164" s="137"/>
      <c r="P164" s="137"/>
      <c r="Q164" s="137"/>
      <c r="R164" s="137"/>
      <c r="S164" s="137"/>
      <c r="T164" s="137"/>
      <c r="U164" s="137"/>
    </row>
    <row r="165" spans="1:21" ht="42.75" customHeight="1">
      <c r="A165" s="137"/>
      <c r="B165" s="137"/>
      <c r="C165" s="137"/>
      <c r="D165" s="137"/>
      <c r="E165" s="137"/>
      <c r="F165" s="137"/>
      <c r="G165" s="137"/>
      <c r="H165" s="137"/>
      <c r="I165" s="137"/>
      <c r="J165" s="137"/>
      <c r="K165" s="137"/>
      <c r="L165" s="137"/>
      <c r="M165" s="137"/>
      <c r="N165" s="137"/>
      <c r="O165" s="137"/>
      <c r="P165" s="137"/>
      <c r="Q165" s="137"/>
      <c r="R165" s="137"/>
      <c r="S165" s="137"/>
      <c r="T165" s="137"/>
      <c r="U165" s="137"/>
    </row>
    <row r="166" spans="1:21" ht="42.75" customHeight="1">
      <c r="A166" s="137"/>
      <c r="B166" s="137"/>
      <c r="C166" s="137"/>
      <c r="D166" s="137"/>
      <c r="E166" s="137"/>
      <c r="F166" s="137"/>
      <c r="G166" s="137"/>
      <c r="H166" s="137"/>
      <c r="I166" s="137"/>
      <c r="J166" s="137"/>
      <c r="K166" s="137"/>
      <c r="L166" s="137"/>
      <c r="M166" s="137"/>
      <c r="N166" s="137"/>
      <c r="O166" s="137"/>
      <c r="P166" s="137"/>
      <c r="Q166" s="137"/>
      <c r="R166" s="137"/>
      <c r="S166" s="137"/>
      <c r="T166" s="137"/>
      <c r="U166" s="137"/>
    </row>
    <row r="167" spans="1:21" ht="42.75" customHeight="1">
      <c r="A167" s="137"/>
      <c r="B167" s="137"/>
      <c r="C167" s="137"/>
      <c r="D167" s="137"/>
      <c r="E167" s="137"/>
      <c r="F167" s="137"/>
      <c r="G167" s="137"/>
      <c r="H167" s="137"/>
      <c r="I167" s="137"/>
      <c r="J167" s="137"/>
      <c r="K167" s="137"/>
      <c r="L167" s="137"/>
      <c r="M167" s="137"/>
      <c r="N167" s="137"/>
      <c r="O167" s="137"/>
      <c r="P167" s="137"/>
      <c r="Q167" s="137"/>
      <c r="R167" s="137"/>
      <c r="S167" s="137"/>
      <c r="T167" s="137"/>
      <c r="U167" s="137"/>
    </row>
    <row r="168" spans="1:21" ht="42.75" customHeight="1">
      <c r="A168" s="137"/>
      <c r="B168" s="137"/>
      <c r="C168" s="137"/>
      <c r="D168" s="137"/>
      <c r="E168" s="137"/>
      <c r="F168" s="137"/>
      <c r="G168" s="137"/>
      <c r="H168" s="137"/>
      <c r="I168" s="137"/>
      <c r="J168" s="137"/>
      <c r="K168" s="137"/>
      <c r="L168" s="137"/>
      <c r="M168" s="137"/>
      <c r="N168" s="137"/>
      <c r="O168" s="137"/>
      <c r="P168" s="137"/>
      <c r="Q168" s="137"/>
      <c r="R168" s="137"/>
      <c r="S168" s="137"/>
      <c r="T168" s="137"/>
      <c r="U168" s="137"/>
    </row>
    <row r="169" spans="1:21" ht="42.75" customHeight="1">
      <c r="A169" s="137"/>
      <c r="B169" s="137"/>
      <c r="C169" s="137"/>
      <c r="D169" s="137"/>
      <c r="E169" s="137"/>
      <c r="F169" s="137"/>
      <c r="G169" s="137"/>
      <c r="H169" s="137"/>
      <c r="I169" s="137"/>
      <c r="J169" s="137"/>
      <c r="K169" s="137"/>
      <c r="L169" s="137"/>
      <c r="M169" s="137"/>
      <c r="N169" s="137"/>
      <c r="O169" s="137"/>
      <c r="P169" s="137"/>
      <c r="Q169" s="137"/>
      <c r="R169" s="137"/>
      <c r="S169" s="137"/>
      <c r="T169" s="137"/>
      <c r="U169" s="137"/>
    </row>
    <row r="170" spans="1:21" ht="42.75" customHeight="1">
      <c r="A170" s="137"/>
      <c r="B170" s="137"/>
      <c r="C170" s="137"/>
      <c r="D170" s="137"/>
      <c r="E170" s="137"/>
      <c r="F170" s="137"/>
      <c r="G170" s="137"/>
      <c r="H170" s="137"/>
      <c r="I170" s="137"/>
      <c r="J170" s="137"/>
      <c r="K170" s="137"/>
      <c r="L170" s="137"/>
      <c r="M170" s="137"/>
      <c r="N170" s="137"/>
      <c r="O170" s="137"/>
      <c r="P170" s="137"/>
      <c r="Q170" s="137"/>
      <c r="R170" s="137"/>
      <c r="S170" s="137"/>
      <c r="T170" s="137"/>
      <c r="U170" s="137"/>
    </row>
    <row r="171" spans="1:21" ht="42.75" customHeight="1">
      <c r="A171" s="137"/>
      <c r="B171" s="137"/>
      <c r="C171" s="137"/>
      <c r="D171" s="137"/>
      <c r="E171" s="137"/>
      <c r="F171" s="137"/>
      <c r="G171" s="137"/>
      <c r="H171" s="137"/>
      <c r="I171" s="137"/>
      <c r="J171" s="137"/>
      <c r="K171" s="137"/>
      <c r="L171" s="137"/>
      <c r="M171" s="137"/>
      <c r="N171" s="137"/>
      <c r="O171" s="137"/>
      <c r="P171" s="137"/>
      <c r="Q171" s="137"/>
      <c r="R171" s="137"/>
      <c r="S171" s="137"/>
      <c r="T171" s="137"/>
      <c r="U171" s="137"/>
    </row>
    <row r="172" spans="1:21" ht="42.75" customHeight="1">
      <c r="A172" s="137"/>
      <c r="B172" s="137"/>
      <c r="C172" s="137"/>
      <c r="D172" s="137"/>
      <c r="E172" s="137"/>
      <c r="F172" s="137"/>
      <c r="G172" s="137"/>
      <c r="H172" s="137"/>
      <c r="I172" s="137"/>
      <c r="J172" s="137"/>
      <c r="K172" s="137"/>
      <c r="L172" s="137"/>
      <c r="M172" s="137"/>
      <c r="N172" s="137"/>
      <c r="O172" s="137"/>
      <c r="P172" s="137"/>
      <c r="Q172" s="137"/>
      <c r="R172" s="137"/>
      <c r="S172" s="137"/>
      <c r="T172" s="137"/>
      <c r="U172" s="137"/>
    </row>
    <row r="173" spans="1:21" ht="42.75" customHeight="1">
      <c r="A173" s="137"/>
      <c r="B173" s="137"/>
      <c r="C173" s="137"/>
      <c r="D173" s="137"/>
      <c r="E173" s="137"/>
      <c r="F173" s="137"/>
      <c r="G173" s="137"/>
      <c r="H173" s="137"/>
      <c r="I173" s="137"/>
      <c r="J173" s="137"/>
      <c r="K173" s="137"/>
      <c r="L173" s="137"/>
      <c r="M173" s="137"/>
      <c r="N173" s="137"/>
      <c r="O173" s="137"/>
      <c r="P173" s="137"/>
      <c r="Q173" s="137"/>
      <c r="R173" s="137"/>
      <c r="S173" s="137"/>
      <c r="T173" s="137"/>
      <c r="U173" s="137"/>
    </row>
    <row r="174" spans="1:21" ht="42.75" customHeight="1">
      <c r="A174" s="137"/>
      <c r="B174" s="137"/>
      <c r="C174" s="137"/>
      <c r="D174" s="137"/>
      <c r="E174" s="137"/>
      <c r="F174" s="137"/>
      <c r="G174" s="137"/>
      <c r="H174" s="137"/>
      <c r="I174" s="137"/>
      <c r="J174" s="137"/>
      <c r="K174" s="137"/>
      <c r="L174" s="137"/>
      <c r="M174" s="137"/>
      <c r="N174" s="137"/>
      <c r="O174" s="137"/>
      <c r="P174" s="137"/>
      <c r="Q174" s="137"/>
      <c r="R174" s="137"/>
      <c r="S174" s="137"/>
      <c r="T174" s="137"/>
      <c r="U174" s="137"/>
    </row>
    <row r="175" spans="1:21" ht="42.75" customHeight="1">
      <c r="A175" s="137"/>
      <c r="B175" s="137"/>
      <c r="C175" s="137"/>
      <c r="D175" s="137"/>
      <c r="E175" s="137"/>
      <c r="F175" s="137"/>
      <c r="G175" s="137"/>
      <c r="H175" s="137"/>
      <c r="I175" s="137"/>
      <c r="J175" s="137"/>
      <c r="K175" s="137"/>
      <c r="L175" s="137"/>
      <c r="M175" s="137"/>
      <c r="N175" s="137"/>
      <c r="O175" s="137"/>
      <c r="P175" s="137"/>
      <c r="Q175" s="137"/>
      <c r="R175" s="137"/>
      <c r="S175" s="137"/>
      <c r="T175" s="137"/>
      <c r="U175" s="137"/>
    </row>
    <row r="176" spans="1:21" ht="42.75" customHeight="1">
      <c r="A176" s="137"/>
      <c r="B176" s="137"/>
      <c r="C176" s="137"/>
      <c r="D176" s="137"/>
      <c r="E176" s="137"/>
      <c r="F176" s="137"/>
      <c r="G176" s="137"/>
      <c r="H176" s="137"/>
      <c r="I176" s="137"/>
      <c r="J176" s="137"/>
      <c r="K176" s="137"/>
      <c r="L176" s="137"/>
      <c r="M176" s="137"/>
      <c r="N176" s="137"/>
      <c r="O176" s="137"/>
      <c r="P176" s="137"/>
      <c r="Q176" s="137"/>
      <c r="R176" s="137"/>
      <c r="S176" s="137"/>
      <c r="T176" s="137"/>
      <c r="U176" s="137"/>
    </row>
    <row r="177" spans="1:21" ht="42.75" customHeight="1">
      <c r="A177" s="137"/>
      <c r="B177" s="137"/>
      <c r="C177" s="137"/>
      <c r="D177" s="137"/>
      <c r="E177" s="137"/>
      <c r="F177" s="137"/>
      <c r="G177" s="137"/>
      <c r="H177" s="137"/>
      <c r="I177" s="137"/>
      <c r="J177" s="137"/>
      <c r="K177" s="137"/>
      <c r="L177" s="137"/>
      <c r="M177" s="137"/>
      <c r="N177" s="137"/>
      <c r="O177" s="137"/>
      <c r="P177" s="137"/>
      <c r="Q177" s="137"/>
      <c r="R177" s="137"/>
      <c r="S177" s="137"/>
      <c r="T177" s="137"/>
      <c r="U177" s="137"/>
    </row>
    <row r="178" spans="1:21" ht="42.75" customHeight="1">
      <c r="A178" s="137"/>
      <c r="B178" s="137"/>
      <c r="C178" s="137"/>
      <c r="D178" s="137"/>
      <c r="E178" s="137"/>
      <c r="F178" s="137"/>
      <c r="G178" s="137"/>
      <c r="H178" s="137"/>
      <c r="I178" s="137"/>
      <c r="J178" s="137"/>
      <c r="K178" s="137"/>
      <c r="L178" s="137"/>
      <c r="M178" s="137"/>
      <c r="N178" s="137"/>
      <c r="O178" s="137"/>
      <c r="P178" s="137"/>
      <c r="Q178" s="137"/>
      <c r="R178" s="137"/>
      <c r="S178" s="137"/>
      <c r="T178" s="137"/>
      <c r="U178" s="137"/>
    </row>
    <row r="179" spans="1:21" ht="42.75" customHeight="1">
      <c r="A179" s="137"/>
      <c r="B179" s="137"/>
      <c r="C179" s="137"/>
      <c r="D179" s="137"/>
      <c r="E179" s="137"/>
      <c r="F179" s="137"/>
      <c r="G179" s="137"/>
      <c r="H179" s="137"/>
      <c r="I179" s="137"/>
      <c r="J179" s="137"/>
      <c r="K179" s="137"/>
      <c r="L179" s="137"/>
      <c r="M179" s="137"/>
      <c r="N179" s="137"/>
      <c r="O179" s="137"/>
      <c r="P179" s="137"/>
      <c r="Q179" s="137"/>
      <c r="R179" s="137"/>
      <c r="S179" s="137"/>
      <c r="T179" s="137"/>
      <c r="U179" s="137"/>
    </row>
    <row r="180" spans="1:21" ht="42.75" customHeight="1">
      <c r="A180" s="137"/>
      <c r="B180" s="137"/>
      <c r="C180" s="137"/>
      <c r="D180" s="137"/>
      <c r="E180" s="137"/>
      <c r="F180" s="137"/>
      <c r="G180" s="137"/>
      <c r="H180" s="137"/>
      <c r="I180" s="137"/>
      <c r="J180" s="137"/>
      <c r="K180" s="137"/>
      <c r="L180" s="137"/>
      <c r="M180" s="137"/>
      <c r="N180" s="137"/>
      <c r="O180" s="137"/>
      <c r="P180" s="137"/>
      <c r="Q180" s="137"/>
      <c r="R180" s="137"/>
      <c r="S180" s="137"/>
      <c r="T180" s="137"/>
      <c r="U180" s="137"/>
    </row>
    <row r="181" spans="1:21" ht="42.75" customHeight="1">
      <c r="A181" s="137"/>
      <c r="B181" s="137"/>
      <c r="C181" s="137"/>
      <c r="D181" s="137"/>
      <c r="E181" s="137"/>
      <c r="F181" s="137"/>
      <c r="G181" s="137"/>
      <c r="H181" s="137"/>
      <c r="I181" s="137"/>
      <c r="J181" s="137"/>
      <c r="K181" s="137"/>
      <c r="L181" s="137"/>
      <c r="M181" s="137"/>
      <c r="N181" s="137"/>
      <c r="O181" s="137"/>
      <c r="P181" s="137"/>
      <c r="Q181" s="137"/>
      <c r="R181" s="137"/>
      <c r="S181" s="137"/>
      <c r="T181" s="137"/>
      <c r="U181" s="137"/>
    </row>
    <row r="182" spans="1:21" ht="42.75" customHeight="1">
      <c r="A182" s="137"/>
      <c r="B182" s="137"/>
      <c r="C182" s="137"/>
      <c r="D182" s="137"/>
      <c r="E182" s="137"/>
      <c r="F182" s="137"/>
      <c r="G182" s="137"/>
      <c r="H182" s="137"/>
      <c r="I182" s="137"/>
      <c r="J182" s="137"/>
      <c r="K182" s="137"/>
      <c r="L182" s="137"/>
      <c r="M182" s="137"/>
      <c r="N182" s="137"/>
      <c r="O182" s="137"/>
      <c r="P182" s="137"/>
      <c r="Q182" s="137"/>
      <c r="R182" s="137"/>
      <c r="S182" s="137"/>
      <c r="T182" s="137"/>
      <c r="U182" s="137"/>
    </row>
    <row r="183" spans="1:21" ht="42.75" customHeight="1">
      <c r="A183" s="137"/>
      <c r="B183" s="137"/>
      <c r="C183" s="137"/>
      <c r="D183" s="137"/>
      <c r="E183" s="137"/>
      <c r="F183" s="137"/>
      <c r="G183" s="137"/>
      <c r="H183" s="137"/>
      <c r="I183" s="137"/>
      <c r="J183" s="137"/>
      <c r="K183" s="137"/>
      <c r="L183" s="137"/>
      <c r="M183" s="137"/>
      <c r="N183" s="137"/>
      <c r="O183" s="137"/>
      <c r="P183" s="137"/>
      <c r="Q183" s="137"/>
      <c r="R183" s="137"/>
      <c r="S183" s="137"/>
      <c r="T183" s="137"/>
      <c r="U183" s="137"/>
    </row>
    <row r="184" spans="1:21" ht="42.75" customHeight="1">
      <c r="A184" s="137"/>
      <c r="B184" s="137"/>
      <c r="C184" s="137"/>
      <c r="D184" s="137"/>
      <c r="E184" s="137"/>
      <c r="F184" s="137"/>
      <c r="G184" s="137"/>
      <c r="H184" s="137"/>
      <c r="I184" s="137"/>
      <c r="J184" s="137"/>
      <c r="K184" s="137"/>
      <c r="L184" s="137"/>
      <c r="M184" s="137"/>
      <c r="N184" s="137"/>
      <c r="O184" s="137"/>
      <c r="P184" s="137"/>
      <c r="Q184" s="137"/>
      <c r="R184" s="137"/>
      <c r="S184" s="137"/>
      <c r="T184" s="137"/>
      <c r="U184" s="137"/>
    </row>
    <row r="185" spans="1:21" ht="42.75" customHeight="1">
      <c r="A185" s="137"/>
      <c r="B185" s="137"/>
      <c r="C185" s="137"/>
      <c r="D185" s="137"/>
      <c r="E185" s="137"/>
      <c r="F185" s="137"/>
      <c r="G185" s="137"/>
      <c r="H185" s="137"/>
      <c r="I185" s="137"/>
      <c r="J185" s="137"/>
      <c r="K185" s="137"/>
      <c r="L185" s="137"/>
      <c r="M185" s="137"/>
      <c r="N185" s="137"/>
      <c r="O185" s="137"/>
      <c r="P185" s="137"/>
      <c r="Q185" s="137"/>
      <c r="R185" s="137"/>
      <c r="S185" s="137"/>
      <c r="T185" s="137"/>
      <c r="U185" s="137"/>
    </row>
    <row r="186" spans="1:21" ht="42.75" customHeight="1">
      <c r="A186" s="137"/>
      <c r="B186" s="137"/>
      <c r="C186" s="137"/>
      <c r="D186" s="137"/>
      <c r="E186" s="137"/>
      <c r="F186" s="137"/>
      <c r="G186" s="137"/>
      <c r="H186" s="137"/>
      <c r="I186" s="137"/>
      <c r="J186" s="137"/>
      <c r="K186" s="137"/>
      <c r="L186" s="137"/>
      <c r="M186" s="137"/>
      <c r="N186" s="137"/>
      <c r="O186" s="137"/>
      <c r="P186" s="137"/>
      <c r="Q186" s="137"/>
      <c r="R186" s="137"/>
      <c r="S186" s="137"/>
      <c r="T186" s="137"/>
      <c r="U186" s="137"/>
    </row>
    <row r="187" spans="1:21" ht="42.75" customHeight="1">
      <c r="A187" s="137"/>
      <c r="B187" s="137"/>
      <c r="C187" s="137"/>
      <c r="D187" s="137"/>
      <c r="E187" s="137"/>
      <c r="F187" s="137"/>
      <c r="G187" s="137"/>
      <c r="H187" s="137"/>
      <c r="I187" s="137"/>
      <c r="J187" s="137"/>
      <c r="K187" s="137"/>
      <c r="L187" s="137"/>
      <c r="M187" s="137"/>
      <c r="N187" s="137"/>
      <c r="O187" s="137"/>
      <c r="P187" s="137"/>
      <c r="Q187" s="137"/>
      <c r="R187" s="137"/>
      <c r="S187" s="137"/>
      <c r="T187" s="137"/>
      <c r="U187" s="137"/>
    </row>
    <row r="188" spans="1:21" ht="42.75" customHeight="1">
      <c r="A188" s="137"/>
      <c r="B188" s="137"/>
      <c r="C188" s="137"/>
      <c r="D188" s="137"/>
      <c r="E188" s="137"/>
      <c r="F188" s="137"/>
      <c r="G188" s="137"/>
      <c r="H188" s="137"/>
      <c r="I188" s="137"/>
      <c r="J188" s="137"/>
      <c r="K188" s="137"/>
      <c r="L188" s="137"/>
      <c r="M188" s="137"/>
      <c r="N188" s="137"/>
      <c r="O188" s="137"/>
      <c r="P188" s="137"/>
      <c r="Q188" s="137"/>
      <c r="R188" s="137"/>
      <c r="S188" s="137"/>
      <c r="T188" s="137"/>
      <c r="U188" s="137"/>
    </row>
    <row r="189" spans="1:21" ht="42.75" customHeight="1">
      <c r="A189" s="137"/>
      <c r="B189" s="137"/>
      <c r="C189" s="137"/>
      <c r="D189" s="137"/>
      <c r="E189" s="137"/>
      <c r="F189" s="137"/>
      <c r="G189" s="137"/>
      <c r="H189" s="137"/>
      <c r="I189" s="137"/>
      <c r="J189" s="137"/>
      <c r="K189" s="137"/>
      <c r="L189" s="137"/>
      <c r="M189" s="137"/>
      <c r="N189" s="137"/>
      <c r="O189" s="137"/>
      <c r="P189" s="137"/>
      <c r="Q189" s="137"/>
      <c r="R189" s="137"/>
      <c r="S189" s="137"/>
      <c r="T189" s="137"/>
      <c r="U189" s="137"/>
    </row>
    <row r="190" spans="1:21" ht="42.75" customHeight="1">
      <c r="A190" s="137"/>
      <c r="B190" s="137"/>
      <c r="C190" s="137"/>
      <c r="D190" s="137"/>
      <c r="E190" s="137"/>
      <c r="F190" s="137"/>
      <c r="G190" s="137"/>
      <c r="H190" s="137"/>
      <c r="I190" s="137"/>
      <c r="J190" s="137"/>
      <c r="K190" s="137"/>
      <c r="L190" s="137"/>
      <c r="M190" s="137"/>
      <c r="N190" s="137"/>
      <c r="O190" s="137"/>
      <c r="P190" s="137"/>
      <c r="Q190" s="137"/>
      <c r="R190" s="137"/>
      <c r="S190" s="137"/>
      <c r="T190" s="137"/>
      <c r="U190" s="137"/>
    </row>
    <row r="191" spans="1:21" ht="42.75" customHeight="1">
      <c r="A191" s="137"/>
      <c r="B191" s="137"/>
      <c r="C191" s="137"/>
      <c r="D191" s="137"/>
      <c r="E191" s="137"/>
      <c r="F191" s="137"/>
      <c r="G191" s="137"/>
      <c r="H191" s="137"/>
      <c r="I191" s="137"/>
      <c r="J191" s="137"/>
      <c r="K191" s="137"/>
      <c r="L191" s="137"/>
      <c r="M191" s="137"/>
      <c r="N191" s="137"/>
      <c r="O191" s="137"/>
      <c r="P191" s="137"/>
      <c r="Q191" s="137"/>
      <c r="R191" s="137"/>
      <c r="S191" s="137"/>
      <c r="T191" s="137"/>
      <c r="U191" s="137"/>
    </row>
    <row r="192" spans="1:21" ht="42.75" customHeight="1">
      <c r="A192" s="137"/>
      <c r="B192" s="137"/>
      <c r="C192" s="137"/>
      <c r="D192" s="137"/>
      <c r="E192" s="137"/>
      <c r="F192" s="137"/>
      <c r="G192" s="137"/>
      <c r="H192" s="137"/>
      <c r="I192" s="137"/>
      <c r="J192" s="137"/>
      <c r="K192" s="137"/>
      <c r="L192" s="137"/>
      <c r="M192" s="137"/>
      <c r="N192" s="137"/>
      <c r="O192" s="137"/>
      <c r="P192" s="137"/>
      <c r="Q192" s="137"/>
      <c r="R192" s="137"/>
      <c r="S192" s="137"/>
      <c r="T192" s="137"/>
      <c r="U192" s="137"/>
    </row>
    <row r="193" spans="1:21" ht="42.75" customHeight="1">
      <c r="A193" s="137"/>
      <c r="B193" s="137"/>
      <c r="C193" s="137"/>
      <c r="D193" s="137"/>
      <c r="E193" s="137"/>
      <c r="F193" s="137"/>
      <c r="G193" s="137"/>
      <c r="H193" s="137"/>
      <c r="I193" s="137"/>
      <c r="J193" s="137"/>
      <c r="K193" s="137"/>
      <c r="L193" s="137"/>
      <c r="M193" s="137"/>
      <c r="N193" s="137"/>
      <c r="O193" s="137"/>
      <c r="P193" s="137"/>
      <c r="Q193" s="137"/>
      <c r="R193" s="137"/>
      <c r="S193" s="137"/>
      <c r="T193" s="137"/>
      <c r="U193" s="137"/>
    </row>
    <row r="194" spans="1:21" ht="42.75" customHeight="1">
      <c r="A194" s="137"/>
      <c r="B194" s="137"/>
      <c r="C194" s="137"/>
      <c r="D194" s="137"/>
      <c r="E194" s="137"/>
      <c r="F194" s="137"/>
      <c r="G194" s="137"/>
      <c r="H194" s="137"/>
      <c r="I194" s="137"/>
      <c r="J194" s="137"/>
      <c r="K194" s="137"/>
      <c r="L194" s="137"/>
      <c r="M194" s="137"/>
      <c r="N194" s="137"/>
      <c r="O194" s="137"/>
      <c r="P194" s="137"/>
      <c r="Q194" s="137"/>
      <c r="R194" s="137"/>
      <c r="S194" s="137"/>
      <c r="T194" s="137"/>
      <c r="U194" s="137"/>
    </row>
    <row r="195" spans="1:21" ht="42.75" customHeight="1">
      <c r="A195" s="137"/>
      <c r="B195" s="137"/>
      <c r="C195" s="137"/>
      <c r="D195" s="137"/>
      <c r="E195" s="137"/>
      <c r="F195" s="137"/>
      <c r="G195" s="137"/>
      <c r="H195" s="137"/>
      <c r="I195" s="137"/>
      <c r="J195" s="137"/>
      <c r="K195" s="137"/>
      <c r="L195" s="137"/>
      <c r="M195" s="137"/>
      <c r="N195" s="137"/>
      <c r="O195" s="137"/>
      <c r="P195" s="137"/>
      <c r="Q195" s="137"/>
      <c r="R195" s="137"/>
      <c r="S195" s="137"/>
      <c r="T195" s="137"/>
      <c r="U195" s="137"/>
    </row>
    <row r="196" spans="1:21" ht="42.75" customHeight="1">
      <c r="A196" s="137"/>
      <c r="B196" s="137"/>
      <c r="C196" s="137"/>
      <c r="D196" s="137"/>
      <c r="E196" s="137"/>
      <c r="F196" s="137"/>
      <c r="G196" s="137"/>
      <c r="H196" s="137"/>
      <c r="I196" s="137"/>
      <c r="J196" s="137"/>
      <c r="K196" s="137"/>
      <c r="L196" s="137"/>
      <c r="M196" s="137"/>
      <c r="N196" s="137"/>
      <c r="O196" s="137"/>
      <c r="P196" s="137"/>
      <c r="Q196" s="137"/>
      <c r="R196" s="137"/>
      <c r="S196" s="137"/>
      <c r="T196" s="137"/>
      <c r="U196" s="137"/>
    </row>
    <row r="197" spans="1:21" ht="42.75" customHeight="1">
      <c r="A197" s="137"/>
      <c r="B197" s="137"/>
      <c r="C197" s="137"/>
      <c r="D197" s="137"/>
      <c r="E197" s="137"/>
      <c r="F197" s="137"/>
      <c r="G197" s="137"/>
      <c r="H197" s="137"/>
      <c r="I197" s="137"/>
      <c r="J197" s="137"/>
      <c r="K197" s="137"/>
      <c r="L197" s="137"/>
      <c r="M197" s="137"/>
      <c r="N197" s="137"/>
      <c r="O197" s="137"/>
      <c r="P197" s="137"/>
      <c r="Q197" s="137"/>
      <c r="R197" s="137"/>
      <c r="S197" s="137"/>
      <c r="T197" s="137"/>
      <c r="U197" s="137"/>
    </row>
    <row r="198" spans="1:21" ht="42.75" customHeight="1">
      <c r="A198" s="137"/>
      <c r="B198" s="137"/>
      <c r="C198" s="137"/>
      <c r="D198" s="137"/>
      <c r="E198" s="137"/>
      <c r="F198" s="137"/>
      <c r="G198" s="137"/>
      <c r="H198" s="137"/>
      <c r="I198" s="137"/>
      <c r="J198" s="137"/>
      <c r="K198" s="137"/>
      <c r="L198" s="137"/>
      <c r="M198" s="137"/>
      <c r="N198" s="137"/>
      <c r="O198" s="137"/>
      <c r="P198" s="137"/>
      <c r="Q198" s="137"/>
      <c r="R198" s="137"/>
      <c r="S198" s="137"/>
      <c r="T198" s="137"/>
      <c r="U198" s="137"/>
    </row>
    <row r="199" spans="1:21" ht="42.75" customHeight="1">
      <c r="A199" s="137"/>
      <c r="B199" s="137"/>
      <c r="C199" s="137"/>
      <c r="D199" s="137"/>
      <c r="E199" s="137"/>
      <c r="F199" s="137"/>
      <c r="G199" s="137"/>
      <c r="H199" s="137"/>
      <c r="I199" s="137"/>
      <c r="J199" s="137"/>
      <c r="K199" s="137"/>
      <c r="L199" s="137"/>
      <c r="M199" s="137"/>
      <c r="N199" s="137"/>
      <c r="O199" s="137"/>
      <c r="P199" s="137"/>
      <c r="Q199" s="137"/>
      <c r="R199" s="137"/>
      <c r="S199" s="137"/>
      <c r="T199" s="137"/>
      <c r="U199" s="137"/>
    </row>
    <row r="200" spans="1:21" ht="42.75" customHeight="1">
      <c r="A200" s="137"/>
      <c r="B200" s="137"/>
      <c r="C200" s="137"/>
      <c r="D200" s="137"/>
      <c r="E200" s="137"/>
      <c r="F200" s="137"/>
      <c r="G200" s="137"/>
      <c r="H200" s="137"/>
      <c r="I200" s="137"/>
      <c r="J200" s="137"/>
      <c r="K200" s="137"/>
      <c r="L200" s="137"/>
      <c r="M200" s="137"/>
      <c r="N200" s="137"/>
      <c r="O200" s="137"/>
      <c r="P200" s="137"/>
      <c r="Q200" s="137"/>
      <c r="R200" s="137"/>
      <c r="S200" s="137"/>
      <c r="T200" s="137"/>
      <c r="U200" s="137"/>
    </row>
    <row r="201" spans="1:21" ht="42.75" customHeight="1">
      <c r="A201" s="137"/>
      <c r="B201" s="137"/>
      <c r="C201" s="137"/>
      <c r="D201" s="137"/>
      <c r="E201" s="137"/>
      <c r="F201" s="137"/>
      <c r="G201" s="137"/>
      <c r="H201" s="137"/>
      <c r="I201" s="137"/>
      <c r="J201" s="137"/>
      <c r="K201" s="137"/>
      <c r="L201" s="137"/>
      <c r="M201" s="137"/>
      <c r="N201" s="137"/>
      <c r="O201" s="137"/>
      <c r="P201" s="137"/>
      <c r="Q201" s="137"/>
      <c r="R201" s="137"/>
      <c r="S201" s="137"/>
      <c r="T201" s="137"/>
      <c r="U201" s="137"/>
    </row>
    <row r="202" spans="1:21" ht="42.75" customHeight="1">
      <c r="A202" s="137"/>
      <c r="B202" s="137"/>
      <c r="C202" s="137"/>
      <c r="D202" s="137"/>
      <c r="E202" s="137"/>
      <c r="F202" s="137"/>
      <c r="G202" s="137"/>
      <c r="H202" s="137"/>
      <c r="I202" s="137"/>
      <c r="J202" s="137"/>
      <c r="K202" s="137"/>
      <c r="L202" s="137"/>
      <c r="M202" s="137"/>
      <c r="N202" s="137"/>
      <c r="O202" s="137"/>
      <c r="P202" s="137"/>
      <c r="Q202" s="137"/>
      <c r="R202" s="137"/>
      <c r="S202" s="137"/>
      <c r="T202" s="137"/>
      <c r="U202" s="137"/>
    </row>
    <row r="203" spans="1:21" ht="42.75" customHeight="1">
      <c r="A203" s="137"/>
      <c r="B203" s="137"/>
      <c r="C203" s="137"/>
      <c r="D203" s="137"/>
      <c r="E203" s="137"/>
      <c r="F203" s="137"/>
      <c r="G203" s="137"/>
      <c r="H203" s="137"/>
      <c r="I203" s="137"/>
      <c r="J203" s="137"/>
      <c r="K203" s="137"/>
      <c r="L203" s="137"/>
      <c r="M203" s="137"/>
      <c r="N203" s="137"/>
      <c r="O203" s="137"/>
      <c r="P203" s="137"/>
      <c r="Q203" s="137"/>
      <c r="R203" s="137"/>
      <c r="S203" s="137"/>
      <c r="T203" s="137"/>
      <c r="U203" s="137"/>
    </row>
    <row r="204" spans="1:21" ht="42.75" customHeight="1">
      <c r="A204" s="137"/>
      <c r="B204" s="137"/>
      <c r="C204" s="137"/>
      <c r="D204" s="137"/>
      <c r="E204" s="137"/>
      <c r="F204" s="137"/>
      <c r="G204" s="137"/>
      <c r="H204" s="137"/>
      <c r="I204" s="137"/>
      <c r="J204" s="137"/>
      <c r="K204" s="137"/>
      <c r="L204" s="137"/>
      <c r="M204" s="137"/>
      <c r="N204" s="137"/>
      <c r="O204" s="137"/>
      <c r="P204" s="137"/>
      <c r="Q204" s="137"/>
      <c r="R204" s="137"/>
      <c r="S204" s="137"/>
      <c r="T204" s="137"/>
      <c r="U204" s="137"/>
    </row>
    <row r="205" spans="1:21" ht="42.75" customHeight="1">
      <c r="A205" s="137"/>
      <c r="B205" s="137"/>
      <c r="C205" s="137"/>
      <c r="D205" s="137"/>
      <c r="E205" s="137"/>
      <c r="F205" s="137"/>
      <c r="G205" s="137"/>
      <c r="H205" s="137"/>
      <c r="I205" s="137"/>
      <c r="J205" s="137"/>
      <c r="K205" s="137"/>
      <c r="L205" s="137"/>
      <c r="M205" s="137"/>
      <c r="N205" s="137"/>
      <c r="O205" s="137"/>
      <c r="P205" s="137"/>
      <c r="Q205" s="137"/>
      <c r="R205" s="137"/>
      <c r="S205" s="137"/>
      <c r="T205" s="137"/>
      <c r="U205" s="137"/>
    </row>
    <row r="206" spans="1:21" ht="42.75" customHeight="1">
      <c r="A206" s="137"/>
      <c r="B206" s="137"/>
      <c r="C206" s="137"/>
      <c r="D206" s="137"/>
      <c r="E206" s="137"/>
      <c r="F206" s="137"/>
      <c r="G206" s="137"/>
      <c r="H206" s="137"/>
      <c r="I206" s="137"/>
      <c r="J206" s="137"/>
      <c r="K206" s="137"/>
      <c r="L206" s="137"/>
      <c r="M206" s="137"/>
      <c r="N206" s="137"/>
      <c r="O206" s="137"/>
      <c r="P206" s="137"/>
      <c r="Q206" s="137"/>
      <c r="R206" s="137"/>
      <c r="S206" s="137"/>
      <c r="T206" s="137"/>
      <c r="U206" s="137"/>
    </row>
    <row r="207" spans="1:21" ht="42.75" customHeight="1">
      <c r="A207" s="137"/>
      <c r="B207" s="137"/>
      <c r="C207" s="137"/>
      <c r="D207" s="137"/>
      <c r="E207" s="137"/>
      <c r="F207" s="137"/>
      <c r="G207" s="137"/>
      <c r="H207" s="137"/>
      <c r="I207" s="137"/>
      <c r="J207" s="137"/>
      <c r="K207" s="137"/>
      <c r="L207" s="137"/>
      <c r="M207" s="137"/>
      <c r="N207" s="137"/>
      <c r="O207" s="137"/>
      <c r="P207" s="137"/>
      <c r="Q207" s="137"/>
      <c r="R207" s="137"/>
      <c r="S207" s="137"/>
      <c r="T207" s="137"/>
      <c r="U207" s="137"/>
    </row>
    <row r="208" spans="1:21" ht="42.75" customHeight="1">
      <c r="A208" s="137"/>
      <c r="B208" s="137"/>
      <c r="C208" s="137"/>
      <c r="D208" s="137"/>
      <c r="E208" s="137"/>
      <c r="F208" s="137"/>
      <c r="G208" s="137"/>
      <c r="H208" s="137"/>
      <c r="I208" s="137"/>
      <c r="J208" s="137"/>
      <c r="K208" s="137"/>
      <c r="L208" s="137"/>
      <c r="M208" s="137"/>
      <c r="N208" s="137"/>
      <c r="O208" s="137"/>
      <c r="P208" s="137"/>
      <c r="Q208" s="137"/>
      <c r="R208" s="137"/>
      <c r="S208" s="137"/>
      <c r="T208" s="137"/>
      <c r="U208" s="137"/>
    </row>
    <row r="209" spans="1:21" ht="42.75" customHeight="1">
      <c r="A209" s="137"/>
      <c r="B209" s="137"/>
      <c r="C209" s="137"/>
      <c r="D209" s="137"/>
      <c r="E209" s="137"/>
      <c r="F209" s="137"/>
      <c r="G209" s="137"/>
      <c r="H209" s="137"/>
      <c r="I209" s="137"/>
      <c r="J209" s="137"/>
      <c r="K209" s="137"/>
      <c r="L209" s="137"/>
      <c r="M209" s="137"/>
      <c r="N209" s="137"/>
      <c r="O209" s="137"/>
      <c r="P209" s="137"/>
      <c r="Q209" s="137"/>
      <c r="R209" s="137"/>
      <c r="S209" s="137"/>
      <c r="T209" s="137"/>
      <c r="U209" s="137"/>
    </row>
    <row r="210" spans="1:21" ht="42.75" customHeight="1">
      <c r="A210" s="137"/>
      <c r="B210" s="137"/>
      <c r="C210" s="137"/>
      <c r="D210" s="137"/>
      <c r="E210" s="137"/>
      <c r="F210" s="137"/>
      <c r="G210" s="137"/>
      <c r="H210" s="137"/>
      <c r="I210" s="137"/>
      <c r="J210" s="137"/>
      <c r="K210" s="137"/>
      <c r="L210" s="137"/>
      <c r="M210" s="137"/>
      <c r="N210" s="137"/>
      <c r="O210" s="137"/>
      <c r="P210" s="137"/>
      <c r="Q210" s="137"/>
      <c r="R210" s="137"/>
      <c r="S210" s="137"/>
      <c r="T210" s="137"/>
      <c r="U210" s="137"/>
    </row>
    <row r="211" spans="1:21" ht="42.75" customHeight="1">
      <c r="A211" s="137"/>
      <c r="B211" s="137"/>
      <c r="C211" s="137"/>
      <c r="D211" s="137"/>
      <c r="E211" s="137"/>
      <c r="F211" s="137"/>
      <c r="G211" s="137"/>
      <c r="H211" s="137"/>
      <c r="I211" s="137"/>
      <c r="J211" s="137"/>
      <c r="K211" s="137"/>
      <c r="L211" s="137"/>
      <c r="M211" s="137"/>
      <c r="N211" s="137"/>
      <c r="O211" s="137"/>
      <c r="P211" s="137"/>
      <c r="Q211" s="137"/>
      <c r="R211" s="137"/>
      <c r="S211" s="137"/>
      <c r="T211" s="137"/>
      <c r="U211" s="137"/>
    </row>
    <row r="212" spans="1:21" ht="42.75" customHeight="1">
      <c r="A212" s="137"/>
      <c r="B212" s="137"/>
      <c r="C212" s="137"/>
      <c r="D212" s="137"/>
      <c r="E212" s="137"/>
      <c r="F212" s="137"/>
      <c r="G212" s="137"/>
      <c r="H212" s="137"/>
      <c r="I212" s="137"/>
      <c r="J212" s="137"/>
      <c r="K212" s="137"/>
      <c r="L212" s="137"/>
      <c r="M212" s="137"/>
      <c r="N212" s="137"/>
      <c r="O212" s="137"/>
      <c r="P212" s="137"/>
      <c r="Q212" s="137"/>
      <c r="R212" s="137"/>
      <c r="S212" s="137"/>
      <c r="T212" s="137"/>
      <c r="U212" s="137"/>
    </row>
    <row r="213" spans="1:21" ht="42.75" customHeight="1">
      <c r="A213" s="137"/>
      <c r="B213" s="137"/>
      <c r="C213" s="137"/>
      <c r="D213" s="137"/>
      <c r="E213" s="137"/>
      <c r="F213" s="137"/>
      <c r="G213" s="137"/>
      <c r="H213" s="137"/>
      <c r="I213" s="137"/>
      <c r="J213" s="137"/>
      <c r="K213" s="137"/>
      <c r="L213" s="137"/>
      <c r="M213" s="137"/>
      <c r="N213" s="137"/>
      <c r="O213" s="137"/>
      <c r="P213" s="137"/>
      <c r="Q213" s="137"/>
      <c r="R213" s="137"/>
      <c r="S213" s="137"/>
      <c r="T213" s="137"/>
      <c r="U213" s="137"/>
    </row>
    <row r="214" spans="1:21" ht="42.75" customHeight="1">
      <c r="A214" s="137"/>
      <c r="B214" s="137"/>
      <c r="C214" s="137"/>
      <c r="D214" s="137"/>
      <c r="E214" s="137"/>
      <c r="F214" s="137"/>
      <c r="G214" s="137"/>
      <c r="H214" s="137"/>
      <c r="I214" s="137"/>
      <c r="J214" s="137"/>
      <c r="K214" s="137"/>
      <c r="L214" s="137"/>
      <c r="M214" s="137"/>
      <c r="N214" s="137"/>
      <c r="O214" s="137"/>
      <c r="P214" s="137"/>
      <c r="Q214" s="137"/>
      <c r="R214" s="137"/>
      <c r="S214" s="137"/>
      <c r="T214" s="137"/>
      <c r="U214" s="137"/>
    </row>
    <row r="215" spans="1:21" ht="42.75" customHeight="1">
      <c r="A215" s="137"/>
      <c r="B215" s="137"/>
      <c r="C215" s="137"/>
      <c r="D215" s="137"/>
      <c r="E215" s="137"/>
      <c r="F215" s="137"/>
      <c r="G215" s="137"/>
      <c r="H215" s="137"/>
      <c r="I215" s="137"/>
      <c r="J215" s="137"/>
      <c r="K215" s="137"/>
      <c r="L215" s="137"/>
      <c r="M215" s="137"/>
      <c r="N215" s="137"/>
      <c r="O215" s="137"/>
      <c r="P215" s="137"/>
      <c r="Q215" s="137"/>
      <c r="R215" s="137"/>
      <c r="S215" s="137"/>
      <c r="T215" s="137"/>
      <c r="U215" s="137"/>
    </row>
    <row r="216" spans="1:21" ht="42.75" customHeight="1">
      <c r="A216" s="137"/>
      <c r="B216" s="137"/>
      <c r="C216" s="137"/>
      <c r="D216" s="137"/>
      <c r="E216" s="137"/>
      <c r="F216" s="137"/>
      <c r="G216" s="137"/>
      <c r="H216" s="137"/>
      <c r="I216" s="137"/>
      <c r="J216" s="137"/>
      <c r="K216" s="137"/>
      <c r="L216" s="137"/>
      <c r="M216" s="137"/>
      <c r="N216" s="137"/>
      <c r="O216" s="137"/>
      <c r="P216" s="137"/>
      <c r="Q216" s="137"/>
      <c r="R216" s="137"/>
      <c r="S216" s="137"/>
      <c r="T216" s="137"/>
      <c r="U216" s="137"/>
    </row>
    <row r="217" spans="1:21" ht="42.75" customHeight="1">
      <c r="A217" s="137"/>
      <c r="B217" s="137"/>
      <c r="C217" s="137"/>
      <c r="D217" s="137"/>
      <c r="E217" s="137"/>
      <c r="F217" s="137"/>
      <c r="G217" s="137"/>
      <c r="H217" s="137"/>
      <c r="I217" s="137"/>
      <c r="J217" s="137"/>
      <c r="K217" s="137"/>
      <c r="L217" s="137"/>
      <c r="M217" s="137"/>
      <c r="N217" s="137"/>
      <c r="O217" s="137"/>
      <c r="P217" s="137"/>
      <c r="Q217" s="137"/>
      <c r="R217" s="137"/>
      <c r="S217" s="137"/>
      <c r="T217" s="137"/>
      <c r="U217" s="137"/>
    </row>
    <row r="218" spans="1:21" ht="42.75" customHeight="1">
      <c r="A218" s="137"/>
      <c r="B218" s="137"/>
      <c r="C218" s="137"/>
      <c r="D218" s="137"/>
      <c r="E218" s="137"/>
      <c r="F218" s="137"/>
      <c r="G218" s="137"/>
      <c r="H218" s="137"/>
      <c r="I218" s="137"/>
      <c r="J218" s="137"/>
      <c r="K218" s="137"/>
      <c r="L218" s="137"/>
      <c r="M218" s="137"/>
      <c r="N218" s="137"/>
      <c r="O218" s="137"/>
      <c r="P218" s="137"/>
      <c r="Q218" s="137"/>
      <c r="R218" s="137"/>
      <c r="S218" s="137"/>
      <c r="T218" s="137"/>
      <c r="U218" s="137"/>
    </row>
    <row r="219" spans="1:21" ht="42.75" customHeight="1">
      <c r="A219" s="137"/>
      <c r="B219" s="137"/>
      <c r="C219" s="137"/>
      <c r="D219" s="137"/>
      <c r="E219" s="137"/>
      <c r="F219" s="137"/>
      <c r="G219" s="137"/>
      <c r="H219" s="137"/>
      <c r="I219" s="137"/>
      <c r="J219" s="137"/>
      <c r="K219" s="137"/>
      <c r="L219" s="137"/>
      <c r="M219" s="137"/>
      <c r="N219" s="137"/>
      <c r="O219" s="137"/>
      <c r="P219" s="137"/>
      <c r="Q219" s="137"/>
      <c r="R219" s="137"/>
      <c r="S219" s="137"/>
      <c r="T219" s="137"/>
      <c r="U219" s="137"/>
    </row>
    <row r="220" spans="1:21" ht="42.75" customHeight="1">
      <c r="A220" s="137"/>
      <c r="B220" s="137"/>
      <c r="C220" s="137"/>
      <c r="D220" s="137"/>
      <c r="E220" s="137"/>
      <c r="F220" s="137"/>
      <c r="G220" s="137"/>
      <c r="H220" s="137"/>
      <c r="I220" s="137"/>
      <c r="J220" s="137"/>
      <c r="K220" s="137"/>
      <c r="L220" s="137"/>
      <c r="M220" s="137"/>
      <c r="N220" s="137"/>
      <c r="O220" s="137"/>
      <c r="P220" s="137"/>
      <c r="Q220" s="137"/>
      <c r="R220" s="137"/>
      <c r="S220" s="137"/>
      <c r="T220" s="137"/>
      <c r="U220" s="137"/>
    </row>
    <row r="221" spans="1:21" ht="42.75" customHeight="1">
      <c r="A221" s="137"/>
      <c r="B221" s="137"/>
      <c r="C221" s="137"/>
      <c r="D221" s="137"/>
      <c r="E221" s="137"/>
      <c r="F221" s="137"/>
      <c r="G221" s="137"/>
      <c r="H221" s="137"/>
      <c r="I221" s="137"/>
      <c r="J221" s="137"/>
      <c r="K221" s="137"/>
      <c r="L221" s="137"/>
      <c r="M221" s="137"/>
      <c r="N221" s="137"/>
      <c r="O221" s="137"/>
      <c r="P221" s="137"/>
      <c r="Q221" s="137"/>
      <c r="R221" s="137"/>
      <c r="S221" s="137"/>
      <c r="T221" s="137"/>
      <c r="U221" s="137"/>
    </row>
    <row r="222" spans="1:21" ht="42.75" customHeight="1">
      <c r="A222" s="137"/>
      <c r="B222" s="137"/>
      <c r="C222" s="137"/>
      <c r="D222" s="137"/>
      <c r="E222" s="137"/>
      <c r="F222" s="137"/>
      <c r="G222" s="137"/>
      <c r="H222" s="137"/>
      <c r="I222" s="137"/>
      <c r="J222" s="137"/>
      <c r="K222" s="137"/>
      <c r="L222" s="137"/>
      <c r="M222" s="137"/>
      <c r="N222" s="137"/>
      <c r="O222" s="137"/>
      <c r="P222" s="137"/>
      <c r="Q222" s="137"/>
      <c r="R222" s="137"/>
      <c r="S222" s="137"/>
      <c r="T222" s="137"/>
      <c r="U222" s="137"/>
    </row>
    <row r="223" spans="1:21" ht="42.75" customHeight="1">
      <c r="A223" s="137"/>
      <c r="B223" s="137"/>
      <c r="C223" s="137"/>
      <c r="D223" s="137"/>
      <c r="E223" s="137"/>
      <c r="F223" s="137"/>
      <c r="G223" s="137"/>
      <c r="H223" s="137"/>
      <c r="I223" s="137"/>
      <c r="J223" s="137"/>
      <c r="K223" s="137"/>
      <c r="L223" s="137"/>
      <c r="M223" s="137"/>
      <c r="N223" s="137"/>
      <c r="O223" s="137"/>
      <c r="P223" s="137"/>
      <c r="Q223" s="137"/>
      <c r="R223" s="137"/>
      <c r="S223" s="137"/>
      <c r="T223" s="137"/>
      <c r="U223" s="137"/>
    </row>
    <row r="224" spans="1:21" ht="42.75" customHeight="1">
      <c r="A224" s="137"/>
      <c r="B224" s="137"/>
      <c r="C224" s="137"/>
      <c r="D224" s="137"/>
      <c r="E224" s="137"/>
      <c r="F224" s="137"/>
      <c r="G224" s="137"/>
      <c r="H224" s="137"/>
      <c r="I224" s="137"/>
      <c r="J224" s="137"/>
      <c r="K224" s="137"/>
      <c r="L224" s="137"/>
      <c r="M224" s="137"/>
      <c r="N224" s="137"/>
      <c r="O224" s="137"/>
      <c r="P224" s="137"/>
      <c r="Q224" s="137"/>
      <c r="R224" s="137"/>
      <c r="S224" s="137"/>
      <c r="T224" s="137"/>
      <c r="U224" s="137"/>
    </row>
    <row r="225" spans="1:21" ht="42.75" customHeight="1">
      <c r="A225" s="137"/>
      <c r="B225" s="137"/>
      <c r="C225" s="137"/>
      <c r="D225" s="137"/>
      <c r="E225" s="137"/>
      <c r="F225" s="137"/>
      <c r="G225" s="137"/>
      <c r="H225" s="137"/>
      <c r="I225" s="137"/>
      <c r="J225" s="137"/>
      <c r="K225" s="137"/>
      <c r="L225" s="137"/>
      <c r="M225" s="137"/>
      <c r="N225" s="137"/>
      <c r="O225" s="137"/>
      <c r="P225" s="137"/>
      <c r="Q225" s="137"/>
      <c r="R225" s="137"/>
      <c r="S225" s="137"/>
      <c r="T225" s="137"/>
      <c r="U225" s="137"/>
    </row>
    <row r="226" spans="1:21" ht="42.75" customHeight="1">
      <c r="A226" s="137"/>
      <c r="B226" s="137"/>
      <c r="C226" s="137"/>
      <c r="D226" s="137"/>
      <c r="E226" s="137"/>
      <c r="F226" s="137"/>
      <c r="G226" s="137"/>
      <c r="H226" s="137"/>
      <c r="I226" s="137"/>
      <c r="J226" s="137"/>
      <c r="K226" s="137"/>
      <c r="L226" s="137"/>
      <c r="M226" s="137"/>
      <c r="N226" s="137"/>
      <c r="O226" s="137"/>
      <c r="P226" s="137"/>
      <c r="Q226" s="137"/>
      <c r="R226" s="137"/>
      <c r="S226" s="137"/>
      <c r="T226" s="137"/>
      <c r="U226" s="137"/>
    </row>
    <row r="227" spans="1:21" ht="42.75" customHeight="1">
      <c r="A227" s="137"/>
      <c r="B227" s="137"/>
      <c r="C227" s="137"/>
      <c r="D227" s="137"/>
      <c r="E227" s="137"/>
      <c r="F227" s="137"/>
      <c r="G227" s="137"/>
      <c r="H227" s="137"/>
      <c r="I227" s="137"/>
      <c r="J227" s="137"/>
      <c r="K227" s="137"/>
      <c r="L227" s="137"/>
      <c r="M227" s="137"/>
      <c r="N227" s="137"/>
      <c r="O227" s="137"/>
      <c r="P227" s="137"/>
      <c r="Q227" s="137"/>
      <c r="R227" s="137"/>
      <c r="S227" s="137"/>
      <c r="T227" s="137"/>
      <c r="U227" s="137"/>
    </row>
    <row r="228" spans="1:21" ht="42.75" customHeight="1">
      <c r="A228" s="137"/>
      <c r="B228" s="137"/>
      <c r="C228" s="137"/>
      <c r="D228" s="137"/>
      <c r="E228" s="137"/>
      <c r="F228" s="137"/>
      <c r="G228" s="137"/>
      <c r="H228" s="137"/>
      <c r="I228" s="137"/>
      <c r="J228" s="137"/>
      <c r="K228" s="137"/>
      <c r="L228" s="137"/>
      <c r="M228" s="137"/>
      <c r="N228" s="137"/>
      <c r="O228" s="137"/>
      <c r="P228" s="137"/>
      <c r="Q228" s="137"/>
      <c r="R228" s="137"/>
      <c r="S228" s="137"/>
      <c r="T228" s="137"/>
      <c r="U228" s="137"/>
    </row>
    <row r="229" spans="1:21" ht="42.75" customHeight="1">
      <c r="A229" s="137"/>
      <c r="B229" s="137"/>
      <c r="C229" s="137"/>
      <c r="D229" s="137"/>
      <c r="E229" s="137"/>
      <c r="F229" s="137"/>
      <c r="G229" s="137"/>
      <c r="H229" s="137"/>
      <c r="I229" s="137"/>
      <c r="J229" s="137"/>
      <c r="K229" s="137"/>
      <c r="L229" s="137"/>
      <c r="M229" s="137"/>
      <c r="N229" s="137"/>
      <c r="O229" s="137"/>
      <c r="P229" s="137"/>
      <c r="Q229" s="137"/>
      <c r="R229" s="137"/>
      <c r="S229" s="137"/>
      <c r="T229" s="137"/>
      <c r="U229" s="137"/>
    </row>
    <row r="230" spans="1:21" ht="42.75" customHeight="1">
      <c r="A230" s="137"/>
      <c r="B230" s="137"/>
      <c r="C230" s="137"/>
      <c r="D230" s="137"/>
      <c r="E230" s="137"/>
      <c r="F230" s="137"/>
      <c r="G230" s="137"/>
      <c r="H230" s="137"/>
      <c r="I230" s="137"/>
      <c r="J230" s="137"/>
      <c r="K230" s="137"/>
      <c r="L230" s="137"/>
      <c r="M230" s="137"/>
      <c r="N230" s="137"/>
      <c r="O230" s="137"/>
      <c r="P230" s="137"/>
      <c r="Q230" s="137"/>
      <c r="R230" s="137"/>
      <c r="S230" s="137"/>
      <c r="T230" s="137"/>
      <c r="U230" s="137"/>
    </row>
    <row r="231" spans="1:21" ht="42.75" customHeight="1">
      <c r="A231" s="137"/>
      <c r="B231" s="137"/>
      <c r="C231" s="137"/>
      <c r="D231" s="137"/>
      <c r="E231" s="137"/>
      <c r="F231" s="137"/>
      <c r="G231" s="137"/>
      <c r="H231" s="137"/>
      <c r="I231" s="137"/>
      <c r="J231" s="137"/>
      <c r="K231" s="137"/>
      <c r="L231" s="137"/>
      <c r="M231" s="137"/>
      <c r="N231" s="137"/>
      <c r="O231" s="137"/>
      <c r="P231" s="137"/>
      <c r="Q231" s="137"/>
      <c r="R231" s="137"/>
      <c r="S231" s="137"/>
      <c r="T231" s="137"/>
      <c r="U231" s="137"/>
    </row>
    <row r="232" spans="1:21" ht="42.75" customHeight="1">
      <c r="A232" s="137"/>
      <c r="B232" s="137"/>
      <c r="C232" s="137"/>
      <c r="D232" s="137"/>
      <c r="E232" s="137"/>
      <c r="F232" s="137"/>
      <c r="G232" s="137"/>
      <c r="H232" s="137"/>
      <c r="I232" s="137"/>
      <c r="J232" s="137"/>
      <c r="K232" s="137"/>
      <c r="L232" s="137"/>
      <c r="M232" s="137"/>
      <c r="N232" s="137"/>
      <c r="O232" s="137"/>
      <c r="P232" s="137"/>
      <c r="Q232" s="137"/>
      <c r="R232" s="137"/>
      <c r="S232" s="137"/>
      <c r="T232" s="137"/>
      <c r="U232" s="137"/>
    </row>
    <row r="233" spans="1:21" ht="42.75" customHeight="1">
      <c r="A233" s="137"/>
      <c r="B233" s="137"/>
      <c r="C233" s="137"/>
      <c r="D233" s="137"/>
      <c r="E233" s="137"/>
      <c r="F233" s="137"/>
      <c r="G233" s="137"/>
      <c r="H233" s="137"/>
      <c r="I233" s="137"/>
      <c r="J233" s="137"/>
      <c r="K233" s="137"/>
      <c r="L233" s="137"/>
      <c r="M233" s="137"/>
      <c r="N233" s="137"/>
      <c r="O233" s="137"/>
      <c r="P233" s="137"/>
      <c r="Q233" s="137"/>
      <c r="R233" s="137"/>
      <c r="S233" s="137"/>
      <c r="T233" s="137"/>
      <c r="U233" s="137"/>
    </row>
    <row r="234" spans="1:21" ht="42.75" customHeight="1">
      <c r="A234" s="137"/>
      <c r="B234" s="137"/>
      <c r="C234" s="137"/>
      <c r="D234" s="137"/>
      <c r="E234" s="137"/>
      <c r="F234" s="137"/>
      <c r="G234" s="137"/>
      <c r="H234" s="137"/>
      <c r="I234" s="137"/>
      <c r="J234" s="137"/>
      <c r="K234" s="137"/>
      <c r="L234" s="137"/>
      <c r="M234" s="137"/>
      <c r="N234" s="137"/>
      <c r="O234" s="137"/>
      <c r="P234" s="137"/>
      <c r="Q234" s="137"/>
      <c r="R234" s="137"/>
      <c r="S234" s="137"/>
      <c r="T234" s="137"/>
      <c r="U234" s="137"/>
    </row>
    <row r="235" spans="1:21" ht="42.75" customHeight="1">
      <c r="A235" s="137"/>
      <c r="B235" s="137"/>
      <c r="C235" s="137"/>
      <c r="D235" s="137"/>
      <c r="E235" s="137"/>
      <c r="F235" s="137"/>
      <c r="G235" s="137"/>
      <c r="H235" s="137"/>
      <c r="I235" s="137"/>
      <c r="J235" s="137"/>
      <c r="K235" s="137"/>
      <c r="L235" s="137"/>
      <c r="M235" s="137"/>
      <c r="N235" s="137"/>
      <c r="O235" s="137"/>
      <c r="P235" s="137"/>
      <c r="Q235" s="137"/>
      <c r="R235" s="137"/>
      <c r="S235" s="137"/>
      <c r="T235" s="137"/>
      <c r="U235" s="137"/>
    </row>
    <row r="236" spans="1:21" ht="42.75" customHeight="1">
      <c r="A236" s="137"/>
      <c r="B236" s="137"/>
      <c r="C236" s="137"/>
      <c r="D236" s="137"/>
      <c r="E236" s="137"/>
      <c r="F236" s="137"/>
      <c r="G236" s="137"/>
      <c r="H236" s="137"/>
      <c r="I236" s="137"/>
      <c r="J236" s="137"/>
      <c r="K236" s="137"/>
      <c r="L236" s="137"/>
      <c r="M236" s="137"/>
      <c r="N236" s="137"/>
      <c r="O236" s="137"/>
      <c r="P236" s="137"/>
      <c r="Q236" s="137"/>
      <c r="R236" s="137"/>
      <c r="S236" s="137"/>
      <c r="T236" s="137"/>
      <c r="U236" s="137"/>
    </row>
    <row r="237" spans="1:21" ht="42.75" customHeight="1">
      <c r="A237" s="137"/>
      <c r="B237" s="137"/>
      <c r="C237" s="137"/>
      <c r="D237" s="137"/>
      <c r="E237" s="137"/>
      <c r="F237" s="137"/>
      <c r="G237" s="137"/>
      <c r="H237" s="137"/>
      <c r="I237" s="137"/>
      <c r="J237" s="137"/>
      <c r="K237" s="137"/>
      <c r="L237" s="137"/>
      <c r="M237" s="137"/>
      <c r="N237" s="137"/>
      <c r="O237" s="137"/>
      <c r="P237" s="137"/>
      <c r="Q237" s="137"/>
      <c r="R237" s="137"/>
      <c r="S237" s="137"/>
      <c r="T237" s="137"/>
      <c r="U237" s="137"/>
    </row>
    <row r="238" spans="1:21" ht="42.75" customHeight="1">
      <c r="A238" s="137"/>
      <c r="B238" s="137"/>
      <c r="C238" s="137"/>
      <c r="D238" s="137"/>
      <c r="E238" s="137"/>
      <c r="F238" s="137"/>
      <c r="G238" s="137"/>
      <c r="H238" s="137"/>
      <c r="I238" s="137"/>
      <c r="J238" s="137"/>
      <c r="K238" s="137"/>
      <c r="L238" s="137"/>
      <c r="M238" s="137"/>
      <c r="N238" s="137"/>
      <c r="O238" s="137"/>
      <c r="P238" s="137"/>
      <c r="Q238" s="137"/>
      <c r="R238" s="137"/>
      <c r="S238" s="137"/>
      <c r="T238" s="137"/>
      <c r="U238" s="137"/>
    </row>
    <row r="239" spans="1:21" ht="42.75" customHeight="1">
      <c r="A239" s="137"/>
      <c r="B239" s="137"/>
      <c r="C239" s="137"/>
      <c r="D239" s="137"/>
      <c r="E239" s="137"/>
      <c r="F239" s="137"/>
      <c r="G239" s="137"/>
      <c r="H239" s="137"/>
      <c r="I239" s="137"/>
      <c r="J239" s="137"/>
      <c r="K239" s="137"/>
      <c r="L239" s="137"/>
      <c r="M239" s="137"/>
      <c r="N239" s="137"/>
      <c r="O239" s="137"/>
      <c r="P239" s="137"/>
      <c r="Q239" s="137"/>
      <c r="R239" s="137"/>
      <c r="S239" s="137"/>
      <c r="T239" s="137"/>
      <c r="U239" s="137"/>
    </row>
    <row r="240" spans="1:21" ht="42.75" customHeight="1">
      <c r="A240" s="137"/>
      <c r="B240" s="137"/>
      <c r="C240" s="137"/>
      <c r="D240" s="137"/>
      <c r="E240" s="137"/>
      <c r="F240" s="137"/>
      <c r="G240" s="137"/>
      <c r="H240" s="137"/>
      <c r="I240" s="137"/>
      <c r="J240" s="137"/>
      <c r="K240" s="137"/>
      <c r="L240" s="137"/>
      <c r="M240" s="137"/>
      <c r="N240" s="137"/>
      <c r="O240" s="137"/>
      <c r="P240" s="137"/>
      <c r="Q240" s="137"/>
      <c r="R240" s="137"/>
      <c r="S240" s="137"/>
      <c r="T240" s="137"/>
      <c r="U240" s="137"/>
    </row>
    <row r="241" spans="1:21" ht="42.75" customHeight="1">
      <c r="A241" s="137"/>
      <c r="B241" s="137"/>
      <c r="C241" s="137"/>
      <c r="D241" s="137"/>
      <c r="E241" s="137"/>
      <c r="F241" s="137"/>
      <c r="G241" s="137"/>
      <c r="H241" s="137"/>
      <c r="I241" s="137"/>
      <c r="J241" s="137"/>
      <c r="K241" s="137"/>
      <c r="L241" s="137"/>
      <c r="M241" s="137"/>
      <c r="N241" s="137"/>
      <c r="O241" s="137"/>
      <c r="P241" s="137"/>
      <c r="Q241" s="137"/>
      <c r="R241" s="137"/>
      <c r="S241" s="137"/>
      <c r="T241" s="137"/>
      <c r="U241" s="137"/>
    </row>
    <row r="242" spans="1:21" ht="42.75" customHeight="1">
      <c r="A242" s="137"/>
      <c r="B242" s="137"/>
      <c r="C242" s="137"/>
      <c r="D242" s="137"/>
      <c r="E242" s="137"/>
      <c r="F242" s="137"/>
      <c r="G242" s="137"/>
      <c r="H242" s="137"/>
      <c r="I242" s="137"/>
      <c r="J242" s="137"/>
      <c r="K242" s="137"/>
      <c r="L242" s="137"/>
      <c r="M242" s="137"/>
      <c r="N242" s="137"/>
      <c r="O242" s="137"/>
      <c r="P242" s="137"/>
      <c r="Q242" s="137"/>
      <c r="R242" s="137"/>
      <c r="S242" s="137"/>
      <c r="T242" s="137"/>
      <c r="U242" s="137"/>
    </row>
    <row r="243" spans="1:21" ht="42.75" customHeight="1">
      <c r="A243" s="137"/>
      <c r="B243" s="137"/>
      <c r="C243" s="137"/>
      <c r="D243" s="137"/>
      <c r="E243" s="137"/>
      <c r="F243" s="137"/>
      <c r="G243" s="137"/>
      <c r="H243" s="137"/>
      <c r="I243" s="137"/>
      <c r="J243" s="137"/>
      <c r="K243" s="137"/>
      <c r="L243" s="137"/>
      <c r="M243" s="137"/>
      <c r="N243" s="137"/>
      <c r="O243" s="137"/>
      <c r="P243" s="137"/>
      <c r="Q243" s="137"/>
      <c r="R243" s="137"/>
      <c r="S243" s="137"/>
      <c r="T243" s="137"/>
      <c r="U243" s="137"/>
    </row>
    <row r="244" spans="1:21" ht="42.75" customHeight="1">
      <c r="A244" s="137"/>
      <c r="B244" s="137"/>
      <c r="C244" s="137"/>
      <c r="D244" s="137"/>
      <c r="E244" s="137"/>
      <c r="F244" s="137"/>
      <c r="G244" s="137"/>
      <c r="H244" s="137"/>
      <c r="I244" s="137"/>
      <c r="J244" s="137"/>
      <c r="K244" s="137"/>
      <c r="L244" s="137"/>
      <c r="M244" s="137"/>
      <c r="N244" s="137"/>
      <c r="O244" s="137"/>
      <c r="P244" s="137"/>
      <c r="Q244" s="137"/>
      <c r="R244" s="137"/>
      <c r="S244" s="137"/>
      <c r="T244" s="137"/>
      <c r="U244" s="137"/>
    </row>
    <row r="245" spans="1:21" ht="42.75" customHeight="1">
      <c r="A245" s="137"/>
      <c r="B245" s="137"/>
      <c r="C245" s="137"/>
      <c r="D245" s="137"/>
      <c r="E245" s="137"/>
      <c r="F245" s="137"/>
      <c r="G245" s="137"/>
      <c r="H245" s="137"/>
      <c r="I245" s="137"/>
      <c r="J245" s="137"/>
      <c r="K245" s="137"/>
      <c r="L245" s="137"/>
      <c r="M245" s="137"/>
      <c r="N245" s="137"/>
      <c r="O245" s="137"/>
      <c r="P245" s="137"/>
      <c r="Q245" s="137"/>
      <c r="R245" s="137"/>
      <c r="S245" s="137"/>
      <c r="T245" s="137"/>
      <c r="U245" s="137"/>
    </row>
    <row r="246" spans="1:21" ht="42.75" customHeight="1">
      <c r="A246" s="137"/>
      <c r="B246" s="137"/>
      <c r="C246" s="137"/>
      <c r="D246" s="137"/>
      <c r="E246" s="137"/>
      <c r="F246" s="137"/>
      <c r="G246" s="137"/>
      <c r="H246" s="137"/>
      <c r="I246" s="137"/>
      <c r="J246" s="137"/>
      <c r="K246" s="137"/>
      <c r="L246" s="137"/>
      <c r="M246" s="137"/>
      <c r="N246" s="137"/>
      <c r="O246" s="137"/>
      <c r="P246" s="137"/>
      <c r="Q246" s="137"/>
      <c r="R246" s="137"/>
      <c r="S246" s="137"/>
      <c r="T246" s="137"/>
      <c r="U246" s="137"/>
    </row>
    <row r="247" spans="1:21" ht="42.75" customHeight="1">
      <c r="A247" s="137"/>
      <c r="B247" s="137"/>
      <c r="C247" s="137"/>
      <c r="D247" s="137"/>
      <c r="E247" s="137"/>
      <c r="F247" s="137"/>
      <c r="G247" s="137"/>
      <c r="H247" s="137"/>
      <c r="I247" s="137"/>
      <c r="J247" s="137"/>
      <c r="K247" s="137"/>
      <c r="L247" s="137"/>
      <c r="M247" s="137"/>
      <c r="N247" s="137"/>
      <c r="O247" s="137"/>
      <c r="P247" s="137"/>
      <c r="Q247" s="137"/>
      <c r="R247" s="137"/>
      <c r="S247" s="137"/>
      <c r="T247" s="137"/>
      <c r="U247" s="137"/>
    </row>
    <row r="248" spans="1:21" ht="42.75" customHeight="1">
      <c r="A248" s="137"/>
      <c r="B248" s="137"/>
      <c r="C248" s="137"/>
      <c r="D248" s="137"/>
      <c r="E248" s="137"/>
      <c r="F248" s="137"/>
      <c r="G248" s="137"/>
      <c r="H248" s="137"/>
      <c r="I248" s="137"/>
      <c r="J248" s="137"/>
      <c r="K248" s="137"/>
      <c r="L248" s="137"/>
      <c r="M248" s="137"/>
      <c r="N248" s="137"/>
      <c r="O248" s="137"/>
      <c r="P248" s="137"/>
      <c r="Q248" s="137"/>
      <c r="R248" s="137"/>
      <c r="S248" s="137"/>
      <c r="T248" s="137"/>
      <c r="U248" s="137"/>
    </row>
    <row r="249" spans="1:21" ht="42.75" customHeight="1">
      <c r="A249" s="137"/>
      <c r="B249" s="137"/>
      <c r="C249" s="137"/>
      <c r="D249" s="137"/>
      <c r="E249" s="137"/>
      <c r="F249" s="137"/>
      <c r="G249" s="137"/>
      <c r="H249" s="137"/>
      <c r="I249" s="137"/>
      <c r="J249" s="137"/>
      <c r="K249" s="137"/>
      <c r="L249" s="137"/>
      <c r="M249" s="137"/>
      <c r="N249" s="137"/>
      <c r="O249" s="137"/>
      <c r="P249" s="137"/>
      <c r="Q249" s="137"/>
      <c r="R249" s="137"/>
      <c r="S249" s="137"/>
      <c r="T249" s="137"/>
      <c r="U249" s="137"/>
    </row>
    <row r="250" spans="1:21" ht="42.75" customHeight="1">
      <c r="A250" s="137"/>
      <c r="B250" s="137"/>
      <c r="C250" s="137"/>
      <c r="D250" s="137"/>
      <c r="E250" s="137"/>
      <c r="F250" s="137"/>
      <c r="G250" s="137"/>
      <c r="H250" s="137"/>
      <c r="I250" s="137"/>
      <c r="J250" s="137"/>
      <c r="K250" s="137"/>
      <c r="L250" s="137"/>
      <c r="M250" s="137"/>
      <c r="N250" s="137"/>
      <c r="O250" s="137"/>
      <c r="P250" s="137"/>
      <c r="Q250" s="137"/>
      <c r="R250" s="137"/>
      <c r="S250" s="137"/>
      <c r="T250" s="137"/>
      <c r="U250" s="137"/>
    </row>
    <row r="251" spans="1:21" ht="42.75" customHeight="1">
      <c r="A251" s="137"/>
      <c r="B251" s="137"/>
      <c r="C251" s="137"/>
      <c r="D251" s="137"/>
      <c r="E251" s="137"/>
      <c r="F251" s="137"/>
      <c r="G251" s="137"/>
      <c r="H251" s="137"/>
      <c r="I251" s="137"/>
      <c r="J251" s="137"/>
      <c r="K251" s="137"/>
      <c r="L251" s="137"/>
      <c r="M251" s="137"/>
      <c r="N251" s="137"/>
      <c r="O251" s="137"/>
      <c r="P251" s="137"/>
      <c r="Q251" s="137"/>
      <c r="R251" s="137"/>
      <c r="S251" s="137"/>
      <c r="T251" s="137"/>
      <c r="U251" s="137"/>
    </row>
    <row r="252" spans="1:21" ht="42.75" customHeight="1">
      <c r="A252" s="137"/>
      <c r="B252" s="137"/>
      <c r="C252" s="137"/>
      <c r="D252" s="137"/>
      <c r="E252" s="137"/>
      <c r="F252" s="137"/>
      <c r="G252" s="137"/>
      <c r="H252" s="137"/>
      <c r="I252" s="137"/>
      <c r="J252" s="137"/>
      <c r="K252" s="137"/>
      <c r="L252" s="137"/>
      <c r="M252" s="137"/>
      <c r="N252" s="137"/>
      <c r="O252" s="137"/>
      <c r="P252" s="137"/>
      <c r="Q252" s="137"/>
      <c r="R252" s="137"/>
      <c r="S252" s="137"/>
      <c r="T252" s="137"/>
      <c r="U252" s="137"/>
    </row>
    <row r="253" spans="1:21" ht="42.75" customHeight="1">
      <c r="A253" s="137"/>
      <c r="B253" s="137"/>
      <c r="C253" s="137"/>
      <c r="D253" s="137"/>
      <c r="E253" s="137"/>
      <c r="F253" s="137"/>
      <c r="G253" s="137"/>
      <c r="H253" s="137"/>
      <c r="I253" s="137"/>
      <c r="J253" s="137"/>
      <c r="K253" s="137"/>
      <c r="L253" s="137"/>
      <c r="M253" s="137"/>
      <c r="N253" s="137"/>
      <c r="O253" s="137"/>
      <c r="P253" s="137"/>
      <c r="Q253" s="137"/>
      <c r="R253" s="137"/>
      <c r="S253" s="137"/>
      <c r="T253" s="137"/>
      <c r="U253" s="137"/>
    </row>
    <row r="254" spans="1:21" ht="42.75" customHeight="1">
      <c r="A254" s="137"/>
      <c r="B254" s="137"/>
      <c r="C254" s="137"/>
      <c r="D254" s="137"/>
      <c r="E254" s="137"/>
      <c r="F254" s="137"/>
      <c r="G254" s="137"/>
      <c r="H254" s="137"/>
      <c r="I254" s="137"/>
      <c r="J254" s="137"/>
      <c r="K254" s="137"/>
      <c r="L254" s="137"/>
      <c r="M254" s="137"/>
      <c r="N254" s="137"/>
      <c r="O254" s="137"/>
      <c r="P254" s="137"/>
      <c r="Q254" s="137"/>
      <c r="R254" s="137"/>
      <c r="S254" s="137"/>
      <c r="T254" s="137"/>
      <c r="U254" s="137"/>
    </row>
    <row r="255" spans="1:21" ht="42.75" customHeight="1">
      <c r="A255" s="137"/>
      <c r="B255" s="137"/>
      <c r="C255" s="137"/>
      <c r="D255" s="137"/>
      <c r="E255" s="137"/>
      <c r="F255" s="137"/>
      <c r="G255" s="137"/>
      <c r="H255" s="137"/>
      <c r="I255" s="137"/>
      <c r="J255" s="137"/>
      <c r="K255" s="137"/>
      <c r="L255" s="137"/>
      <c r="M255" s="137"/>
      <c r="N255" s="137"/>
      <c r="O255" s="137"/>
      <c r="P255" s="137"/>
      <c r="Q255" s="137"/>
      <c r="R255" s="137"/>
      <c r="S255" s="137"/>
      <c r="T255" s="137"/>
      <c r="U255" s="137"/>
    </row>
    <row r="256" spans="1:21" ht="42.75" customHeight="1">
      <c r="A256" s="137"/>
      <c r="B256" s="137"/>
      <c r="C256" s="137"/>
      <c r="D256" s="137"/>
      <c r="E256" s="137"/>
      <c r="F256" s="137"/>
      <c r="G256" s="137"/>
      <c r="H256" s="137"/>
      <c r="I256" s="137"/>
      <c r="J256" s="137"/>
      <c r="K256" s="137"/>
      <c r="L256" s="137"/>
      <c r="M256" s="137"/>
      <c r="N256" s="137"/>
      <c r="O256" s="137"/>
      <c r="P256" s="137"/>
      <c r="Q256" s="137"/>
      <c r="R256" s="137"/>
      <c r="S256" s="137"/>
      <c r="T256" s="137"/>
      <c r="U256" s="137"/>
    </row>
    <row r="257" spans="1:21" ht="42.75" customHeight="1">
      <c r="A257" s="137"/>
      <c r="B257" s="137"/>
      <c r="C257" s="137"/>
      <c r="D257" s="137"/>
      <c r="E257" s="137"/>
      <c r="F257" s="137"/>
      <c r="G257" s="137"/>
      <c r="H257" s="137"/>
      <c r="I257" s="137"/>
      <c r="J257" s="137"/>
      <c r="K257" s="137"/>
      <c r="L257" s="137"/>
      <c r="M257" s="137"/>
      <c r="N257" s="137"/>
      <c r="O257" s="137"/>
      <c r="P257" s="137"/>
      <c r="Q257" s="137"/>
      <c r="R257" s="137"/>
      <c r="S257" s="137"/>
      <c r="T257" s="137"/>
      <c r="U257" s="137"/>
    </row>
    <row r="258" spans="1:21" ht="42.75" customHeight="1">
      <c r="A258" s="137"/>
      <c r="B258" s="137"/>
      <c r="C258" s="137"/>
      <c r="D258" s="137"/>
      <c r="E258" s="137"/>
      <c r="F258" s="137"/>
      <c r="G258" s="137"/>
      <c r="H258" s="137"/>
      <c r="I258" s="137"/>
      <c r="J258" s="137"/>
      <c r="K258" s="137"/>
      <c r="L258" s="137"/>
      <c r="M258" s="137"/>
      <c r="N258" s="137"/>
      <c r="O258" s="137"/>
      <c r="P258" s="137"/>
      <c r="Q258" s="137"/>
      <c r="R258" s="137"/>
      <c r="S258" s="137"/>
      <c r="T258" s="137"/>
      <c r="U258" s="137"/>
    </row>
    <row r="259" spans="1:21" ht="42.75" customHeight="1">
      <c r="A259" s="137"/>
      <c r="B259" s="137"/>
      <c r="C259" s="137"/>
      <c r="D259" s="137"/>
      <c r="E259" s="137"/>
      <c r="F259" s="137"/>
      <c r="G259" s="137"/>
      <c r="H259" s="137"/>
      <c r="I259" s="137"/>
      <c r="J259" s="137"/>
      <c r="K259" s="137"/>
      <c r="L259" s="137"/>
      <c r="M259" s="137"/>
      <c r="N259" s="137"/>
      <c r="O259" s="137"/>
      <c r="P259" s="137"/>
      <c r="Q259" s="137"/>
      <c r="R259" s="137"/>
      <c r="S259" s="137"/>
      <c r="T259" s="137"/>
      <c r="U259" s="137"/>
    </row>
    <row r="260" spans="1:21" ht="42.75" customHeight="1">
      <c r="A260" s="137"/>
      <c r="B260" s="137"/>
      <c r="C260" s="137"/>
      <c r="D260" s="137"/>
      <c r="E260" s="137"/>
      <c r="F260" s="137"/>
      <c r="G260" s="137"/>
      <c r="H260" s="137"/>
      <c r="I260" s="137"/>
      <c r="J260" s="137"/>
      <c r="K260" s="137"/>
      <c r="L260" s="137"/>
      <c r="M260" s="137"/>
      <c r="N260" s="137"/>
      <c r="O260" s="137"/>
      <c r="P260" s="137"/>
      <c r="Q260" s="137"/>
      <c r="R260" s="137"/>
      <c r="S260" s="137"/>
      <c r="T260" s="137"/>
      <c r="U260" s="137"/>
    </row>
    <row r="261" spans="1:21" ht="42.75" customHeight="1">
      <c r="A261" s="137"/>
      <c r="B261" s="137"/>
      <c r="C261" s="137"/>
      <c r="D261" s="137"/>
      <c r="E261" s="137"/>
      <c r="F261" s="137"/>
      <c r="G261" s="137"/>
      <c r="H261" s="137"/>
      <c r="I261" s="137"/>
      <c r="J261" s="137"/>
      <c r="K261" s="137"/>
      <c r="L261" s="137"/>
      <c r="M261" s="137"/>
      <c r="N261" s="137"/>
      <c r="O261" s="137"/>
      <c r="P261" s="137"/>
      <c r="Q261" s="137"/>
      <c r="R261" s="137"/>
      <c r="S261" s="137"/>
      <c r="T261" s="137"/>
      <c r="U261" s="137"/>
    </row>
    <row r="262" spans="1:21" ht="42.75" customHeight="1">
      <c r="A262" s="137"/>
      <c r="B262" s="137"/>
      <c r="C262" s="137"/>
      <c r="D262" s="137"/>
      <c r="E262" s="137"/>
      <c r="F262" s="137"/>
      <c r="G262" s="137"/>
      <c r="H262" s="137"/>
      <c r="I262" s="137"/>
      <c r="J262" s="137"/>
      <c r="K262" s="137"/>
      <c r="L262" s="137"/>
      <c r="M262" s="137"/>
      <c r="N262" s="137"/>
      <c r="O262" s="137"/>
      <c r="P262" s="137"/>
      <c r="Q262" s="137"/>
      <c r="R262" s="137"/>
      <c r="S262" s="137"/>
      <c r="T262" s="137"/>
      <c r="U262" s="137"/>
    </row>
    <row r="263" spans="1:21" ht="42.75" customHeight="1">
      <c r="A263" s="137"/>
      <c r="B263" s="137"/>
      <c r="C263" s="137"/>
      <c r="D263" s="137"/>
      <c r="E263" s="137"/>
      <c r="F263" s="137"/>
      <c r="G263" s="137"/>
      <c r="H263" s="137"/>
      <c r="I263" s="137"/>
      <c r="J263" s="137"/>
      <c r="K263" s="137"/>
      <c r="L263" s="137"/>
      <c r="M263" s="137"/>
      <c r="N263" s="137"/>
      <c r="O263" s="137"/>
      <c r="P263" s="137"/>
      <c r="Q263" s="137"/>
      <c r="R263" s="137"/>
      <c r="S263" s="137"/>
      <c r="T263" s="137"/>
      <c r="U263" s="137"/>
    </row>
    <row r="264" spans="1:21" ht="42.75" customHeight="1">
      <c r="A264" s="137"/>
      <c r="B264" s="137"/>
      <c r="C264" s="137"/>
      <c r="D264" s="137"/>
      <c r="E264" s="137"/>
      <c r="F264" s="137"/>
      <c r="G264" s="137"/>
      <c r="H264" s="137"/>
      <c r="I264" s="137"/>
      <c r="J264" s="137"/>
      <c r="K264" s="137"/>
      <c r="L264" s="137"/>
      <c r="M264" s="137"/>
      <c r="N264" s="137"/>
      <c r="O264" s="137"/>
      <c r="P264" s="137"/>
      <c r="Q264" s="137"/>
      <c r="R264" s="137"/>
      <c r="S264" s="137"/>
      <c r="T264" s="137"/>
      <c r="U264" s="137"/>
    </row>
    <row r="265" spans="1:21" ht="42.75" customHeight="1">
      <c r="A265" s="137"/>
      <c r="B265" s="137"/>
      <c r="C265" s="137"/>
      <c r="D265" s="137"/>
      <c r="E265" s="137"/>
      <c r="F265" s="137"/>
      <c r="G265" s="137"/>
      <c r="H265" s="137"/>
      <c r="I265" s="137"/>
      <c r="J265" s="137"/>
      <c r="K265" s="137"/>
      <c r="L265" s="137"/>
      <c r="M265" s="137"/>
      <c r="N265" s="137"/>
      <c r="O265" s="137"/>
      <c r="P265" s="137"/>
      <c r="Q265" s="137"/>
      <c r="R265" s="137"/>
      <c r="S265" s="137"/>
      <c r="T265" s="137"/>
      <c r="U265" s="137"/>
    </row>
    <row r="266" spans="1:21" ht="42.75" customHeight="1">
      <c r="A266" s="137"/>
      <c r="B266" s="137"/>
      <c r="C266" s="137"/>
      <c r="D266" s="137"/>
      <c r="E266" s="137"/>
      <c r="F266" s="137"/>
      <c r="G266" s="137"/>
      <c r="H266" s="137"/>
      <c r="I266" s="137"/>
      <c r="J266" s="137"/>
      <c r="K266" s="137"/>
      <c r="L266" s="137"/>
      <c r="M266" s="137"/>
      <c r="N266" s="137"/>
      <c r="O266" s="137"/>
      <c r="P266" s="137"/>
      <c r="Q266" s="137"/>
      <c r="R266" s="137"/>
      <c r="S266" s="137"/>
      <c r="T266" s="137"/>
      <c r="U266" s="137"/>
    </row>
    <row r="267" spans="1:21" ht="42.75" customHeight="1">
      <c r="A267" s="137"/>
      <c r="B267" s="137"/>
      <c r="C267" s="137"/>
      <c r="D267" s="137"/>
      <c r="E267" s="137"/>
      <c r="F267" s="137"/>
      <c r="G267" s="137"/>
      <c r="H267" s="137"/>
      <c r="I267" s="137"/>
      <c r="J267" s="137"/>
      <c r="K267" s="137"/>
      <c r="L267" s="137"/>
      <c r="M267" s="137"/>
      <c r="N267" s="137"/>
      <c r="O267" s="137"/>
      <c r="P267" s="137"/>
      <c r="Q267" s="137"/>
      <c r="R267" s="137"/>
      <c r="S267" s="137"/>
      <c r="T267" s="137"/>
      <c r="U267" s="137"/>
    </row>
    <row r="268" spans="1:21" ht="42.75" customHeight="1">
      <c r="A268" s="137"/>
      <c r="B268" s="137"/>
      <c r="C268" s="137"/>
      <c r="D268" s="137"/>
      <c r="E268" s="137"/>
      <c r="F268" s="137"/>
      <c r="G268" s="137"/>
      <c r="H268" s="137"/>
      <c r="I268" s="137"/>
      <c r="J268" s="137"/>
      <c r="K268" s="137"/>
      <c r="L268" s="137"/>
      <c r="M268" s="137"/>
      <c r="N268" s="137"/>
      <c r="O268" s="137"/>
      <c r="P268" s="137"/>
      <c r="Q268" s="137"/>
      <c r="R268" s="137"/>
      <c r="S268" s="137"/>
      <c r="T268" s="137"/>
      <c r="U268" s="137"/>
    </row>
    <row r="269" spans="1:21" ht="42.75" customHeight="1">
      <c r="A269" s="137"/>
      <c r="B269" s="137"/>
      <c r="C269" s="137"/>
      <c r="D269" s="137"/>
      <c r="E269" s="137"/>
      <c r="F269" s="137"/>
      <c r="G269" s="137"/>
      <c r="H269" s="137"/>
      <c r="I269" s="137"/>
      <c r="J269" s="137"/>
      <c r="K269" s="137"/>
      <c r="L269" s="137"/>
      <c r="M269" s="137"/>
      <c r="N269" s="137"/>
      <c r="O269" s="137"/>
      <c r="P269" s="137"/>
      <c r="Q269" s="137"/>
      <c r="R269" s="137"/>
      <c r="S269" s="137"/>
      <c r="T269" s="137"/>
      <c r="U269" s="137"/>
    </row>
    <row r="270" spans="1:21" ht="42.75" customHeight="1">
      <c r="A270" s="137"/>
      <c r="B270" s="137"/>
      <c r="C270" s="137"/>
      <c r="D270" s="137"/>
      <c r="E270" s="137"/>
      <c r="F270" s="137"/>
      <c r="G270" s="137"/>
      <c r="H270" s="137"/>
      <c r="I270" s="137"/>
      <c r="J270" s="137"/>
      <c r="K270" s="137"/>
      <c r="L270" s="137"/>
      <c r="M270" s="137"/>
      <c r="N270" s="137"/>
      <c r="O270" s="137"/>
      <c r="P270" s="137"/>
      <c r="Q270" s="137"/>
      <c r="R270" s="137"/>
      <c r="S270" s="137"/>
      <c r="T270" s="137"/>
      <c r="U270" s="137"/>
    </row>
    <row r="271" spans="1:21" ht="42.75" customHeight="1">
      <c r="A271" s="137"/>
      <c r="B271" s="137"/>
      <c r="C271" s="137"/>
      <c r="D271" s="137"/>
      <c r="E271" s="137"/>
      <c r="F271" s="137"/>
      <c r="G271" s="137"/>
      <c r="H271" s="137"/>
      <c r="I271" s="137"/>
      <c r="J271" s="137"/>
      <c r="K271" s="137"/>
      <c r="L271" s="137"/>
      <c r="M271" s="137"/>
      <c r="N271" s="137"/>
      <c r="O271" s="137"/>
      <c r="P271" s="137"/>
      <c r="Q271" s="137"/>
      <c r="R271" s="137"/>
      <c r="S271" s="137"/>
      <c r="T271" s="137"/>
      <c r="U271" s="137"/>
    </row>
    <row r="272" spans="1:21" ht="42.75" customHeight="1">
      <c r="A272" s="137"/>
      <c r="B272" s="137"/>
      <c r="C272" s="137"/>
      <c r="D272" s="137"/>
      <c r="E272" s="137"/>
      <c r="F272" s="137"/>
      <c r="G272" s="137"/>
      <c r="H272" s="137"/>
      <c r="I272" s="137"/>
      <c r="J272" s="137"/>
      <c r="K272" s="137"/>
      <c r="L272" s="137"/>
      <c r="M272" s="137"/>
      <c r="N272" s="137"/>
      <c r="O272" s="137"/>
      <c r="P272" s="137"/>
      <c r="Q272" s="137"/>
      <c r="R272" s="137"/>
      <c r="S272" s="137"/>
      <c r="T272" s="137"/>
      <c r="U272" s="137"/>
    </row>
    <row r="273" spans="1:21" ht="42.75" customHeight="1">
      <c r="A273" s="137"/>
      <c r="B273" s="137"/>
      <c r="C273" s="137"/>
      <c r="D273" s="137"/>
      <c r="E273" s="137"/>
      <c r="F273" s="137"/>
      <c r="G273" s="137"/>
      <c r="H273" s="137"/>
      <c r="I273" s="137"/>
      <c r="J273" s="137"/>
      <c r="K273" s="137"/>
      <c r="L273" s="137"/>
      <c r="M273" s="137"/>
      <c r="N273" s="137"/>
      <c r="O273" s="137"/>
      <c r="P273" s="137"/>
      <c r="Q273" s="137"/>
      <c r="R273" s="137"/>
      <c r="S273" s="137"/>
      <c r="T273" s="137"/>
      <c r="U273" s="137"/>
    </row>
    <row r="274" spans="1:21" ht="42.75" customHeight="1">
      <c r="A274" s="137"/>
      <c r="B274" s="137"/>
      <c r="C274" s="137"/>
      <c r="D274" s="137"/>
      <c r="E274" s="137"/>
      <c r="F274" s="137"/>
      <c r="G274" s="137"/>
      <c r="H274" s="137"/>
      <c r="I274" s="137"/>
      <c r="J274" s="137"/>
      <c r="K274" s="137"/>
      <c r="L274" s="137"/>
      <c r="M274" s="137"/>
      <c r="N274" s="137"/>
      <c r="O274" s="137"/>
      <c r="P274" s="137"/>
      <c r="Q274" s="137"/>
      <c r="R274" s="137"/>
      <c r="S274" s="137"/>
      <c r="T274" s="137"/>
      <c r="U274" s="137"/>
    </row>
    <row r="275" spans="1:21" ht="42.75" customHeight="1">
      <c r="A275" s="137"/>
      <c r="B275" s="137"/>
      <c r="C275" s="137"/>
      <c r="D275" s="137"/>
      <c r="E275" s="137"/>
      <c r="F275" s="137"/>
      <c r="G275" s="137"/>
      <c r="H275" s="137"/>
      <c r="I275" s="137"/>
      <c r="J275" s="137"/>
      <c r="K275" s="137"/>
      <c r="L275" s="137"/>
      <c r="M275" s="137"/>
      <c r="N275" s="137"/>
      <c r="O275" s="137"/>
      <c r="P275" s="137"/>
      <c r="Q275" s="137"/>
      <c r="R275" s="137"/>
      <c r="S275" s="137"/>
      <c r="T275" s="137"/>
      <c r="U275" s="137"/>
    </row>
    <row r="276" spans="1:21" ht="42.75" customHeight="1">
      <c r="A276" s="137"/>
      <c r="B276" s="137"/>
      <c r="C276" s="137"/>
      <c r="D276" s="137"/>
      <c r="E276" s="137"/>
      <c r="F276" s="137"/>
      <c r="G276" s="137"/>
      <c r="H276" s="137"/>
      <c r="I276" s="137"/>
      <c r="J276" s="137"/>
      <c r="K276" s="137"/>
      <c r="L276" s="137"/>
      <c r="M276" s="137"/>
      <c r="N276" s="137"/>
      <c r="O276" s="137"/>
      <c r="P276" s="137"/>
      <c r="Q276" s="137"/>
      <c r="R276" s="137"/>
      <c r="S276" s="137"/>
      <c r="T276" s="137"/>
      <c r="U276" s="137"/>
    </row>
    <row r="277" spans="1:21" ht="42.75" customHeight="1">
      <c r="A277" s="137"/>
      <c r="B277" s="137"/>
      <c r="C277" s="137"/>
      <c r="D277" s="137"/>
      <c r="E277" s="137"/>
      <c r="F277" s="137"/>
      <c r="G277" s="137"/>
      <c r="H277" s="137"/>
      <c r="I277" s="137"/>
      <c r="J277" s="137"/>
      <c r="K277" s="137"/>
      <c r="L277" s="137"/>
      <c r="M277" s="137"/>
      <c r="N277" s="137"/>
      <c r="O277" s="137"/>
      <c r="P277" s="137"/>
      <c r="Q277" s="137"/>
      <c r="R277" s="137"/>
      <c r="S277" s="137"/>
      <c r="T277" s="137"/>
      <c r="U277" s="137"/>
    </row>
    <row r="278" spans="1:21" ht="42.75" customHeight="1">
      <c r="A278" s="137"/>
      <c r="B278" s="137"/>
      <c r="C278" s="137"/>
      <c r="D278" s="137"/>
      <c r="E278" s="137"/>
      <c r="F278" s="137"/>
      <c r="G278" s="137"/>
      <c r="H278" s="137"/>
      <c r="I278" s="137"/>
      <c r="J278" s="137"/>
      <c r="K278" s="137"/>
      <c r="L278" s="137"/>
      <c r="M278" s="137"/>
      <c r="N278" s="137"/>
      <c r="O278" s="137"/>
      <c r="P278" s="137"/>
      <c r="Q278" s="137"/>
      <c r="R278" s="137"/>
      <c r="S278" s="137"/>
      <c r="T278" s="137"/>
      <c r="U278" s="137"/>
    </row>
    <row r="279" spans="1:21" ht="42.75" customHeight="1">
      <c r="A279" s="137"/>
      <c r="B279" s="137"/>
      <c r="C279" s="137"/>
      <c r="D279" s="137"/>
      <c r="E279" s="137"/>
      <c r="F279" s="137"/>
      <c r="G279" s="137"/>
      <c r="H279" s="137"/>
      <c r="I279" s="137"/>
      <c r="J279" s="137"/>
      <c r="K279" s="137"/>
      <c r="L279" s="137"/>
      <c r="M279" s="137"/>
      <c r="N279" s="137"/>
      <c r="O279" s="137"/>
      <c r="P279" s="137"/>
      <c r="Q279" s="137"/>
      <c r="R279" s="137"/>
      <c r="S279" s="137"/>
      <c r="T279" s="137"/>
      <c r="U279" s="137"/>
    </row>
    <row r="280" spans="1:21" ht="42.75" customHeight="1">
      <c r="A280" s="137"/>
      <c r="B280" s="137"/>
      <c r="C280" s="137"/>
      <c r="D280" s="137"/>
      <c r="E280" s="137"/>
      <c r="F280" s="137"/>
      <c r="G280" s="137"/>
      <c r="H280" s="137"/>
      <c r="I280" s="137"/>
      <c r="J280" s="137"/>
      <c r="K280" s="137"/>
      <c r="L280" s="137"/>
      <c r="M280" s="137"/>
      <c r="N280" s="137"/>
      <c r="O280" s="137"/>
      <c r="P280" s="137"/>
      <c r="Q280" s="137"/>
      <c r="R280" s="137"/>
      <c r="S280" s="137"/>
      <c r="T280" s="137"/>
      <c r="U280" s="137"/>
    </row>
    <row r="281" spans="1:21" ht="42.75" customHeight="1">
      <c r="A281" s="137"/>
      <c r="B281" s="137"/>
      <c r="C281" s="137"/>
      <c r="D281" s="137"/>
      <c r="E281" s="137"/>
      <c r="F281" s="137"/>
      <c r="G281" s="137"/>
      <c r="H281" s="137"/>
      <c r="I281" s="137"/>
      <c r="J281" s="137"/>
      <c r="K281" s="137"/>
      <c r="L281" s="137"/>
      <c r="M281" s="137"/>
      <c r="N281" s="137"/>
      <c r="O281" s="137"/>
      <c r="P281" s="137"/>
      <c r="Q281" s="137"/>
      <c r="R281" s="137"/>
      <c r="S281" s="137"/>
      <c r="T281" s="137"/>
      <c r="U281" s="137"/>
    </row>
    <row r="282" spans="1:21" ht="42.75" customHeight="1">
      <c r="A282" s="137"/>
      <c r="B282" s="137"/>
      <c r="C282" s="137"/>
      <c r="D282" s="137"/>
      <c r="E282" s="137"/>
      <c r="F282" s="137"/>
      <c r="G282" s="137"/>
      <c r="H282" s="137"/>
      <c r="I282" s="137"/>
      <c r="J282" s="137"/>
      <c r="K282" s="137"/>
      <c r="L282" s="137"/>
      <c r="M282" s="137"/>
      <c r="N282" s="137"/>
      <c r="O282" s="137"/>
      <c r="P282" s="137"/>
      <c r="Q282" s="137"/>
      <c r="R282" s="137"/>
      <c r="S282" s="137"/>
      <c r="T282" s="137"/>
      <c r="U282" s="137"/>
    </row>
    <row r="283" spans="1:21" ht="42.75" customHeight="1">
      <c r="A283" s="137"/>
      <c r="B283" s="137"/>
      <c r="C283" s="137"/>
      <c r="D283" s="137"/>
      <c r="E283" s="137"/>
      <c r="F283" s="137"/>
      <c r="G283" s="137"/>
      <c r="H283" s="137"/>
      <c r="I283" s="137"/>
      <c r="J283" s="137"/>
      <c r="K283" s="137"/>
      <c r="L283" s="137"/>
      <c r="M283" s="137"/>
      <c r="N283" s="137"/>
      <c r="O283" s="137"/>
      <c r="P283" s="137"/>
      <c r="Q283" s="137"/>
      <c r="R283" s="137"/>
      <c r="S283" s="137"/>
      <c r="T283" s="137"/>
      <c r="U283" s="137"/>
    </row>
    <row r="284" spans="1:21" ht="42.75" customHeight="1">
      <c r="A284" s="137"/>
      <c r="B284" s="137"/>
      <c r="C284" s="137"/>
      <c r="D284" s="137"/>
      <c r="E284" s="137"/>
      <c r="F284" s="137"/>
      <c r="G284" s="137"/>
      <c r="H284" s="137"/>
      <c r="I284" s="137"/>
      <c r="J284" s="137"/>
      <c r="K284" s="137"/>
      <c r="L284" s="137"/>
      <c r="M284" s="137"/>
      <c r="N284" s="137"/>
      <c r="O284" s="137"/>
      <c r="P284" s="137"/>
      <c r="Q284" s="137"/>
      <c r="R284" s="137"/>
      <c r="S284" s="137"/>
      <c r="T284" s="137"/>
      <c r="U284" s="137"/>
    </row>
    <row r="285" spans="1:21" ht="42.75" customHeight="1">
      <c r="A285" s="137"/>
      <c r="B285" s="137"/>
      <c r="C285" s="137"/>
      <c r="D285" s="137"/>
      <c r="E285" s="137"/>
      <c r="F285" s="137"/>
      <c r="G285" s="137"/>
      <c r="H285" s="137"/>
      <c r="I285" s="137"/>
      <c r="J285" s="137"/>
      <c r="K285" s="137"/>
      <c r="L285" s="137"/>
      <c r="M285" s="137"/>
      <c r="N285" s="137"/>
      <c r="O285" s="137"/>
      <c r="P285" s="137"/>
      <c r="Q285" s="137"/>
      <c r="R285" s="137"/>
      <c r="S285" s="137"/>
      <c r="T285" s="137"/>
      <c r="U285" s="137"/>
    </row>
    <row r="286" spans="1:21" ht="42.75" customHeight="1">
      <c r="A286" s="137"/>
      <c r="B286" s="137"/>
      <c r="C286" s="137"/>
      <c r="D286" s="137"/>
      <c r="E286" s="137"/>
      <c r="F286" s="137"/>
      <c r="G286" s="137"/>
      <c r="H286" s="137"/>
      <c r="I286" s="137"/>
      <c r="J286" s="137"/>
      <c r="K286" s="137"/>
      <c r="L286" s="137"/>
      <c r="M286" s="137"/>
      <c r="N286" s="137"/>
      <c r="O286" s="137"/>
      <c r="P286" s="137"/>
      <c r="Q286" s="137"/>
      <c r="R286" s="137"/>
      <c r="S286" s="137"/>
      <c r="T286" s="137"/>
      <c r="U286" s="137"/>
    </row>
    <row r="287" spans="1:21" ht="42.75" customHeight="1">
      <c r="A287" s="137"/>
      <c r="B287" s="137"/>
      <c r="C287" s="137"/>
      <c r="D287" s="137"/>
      <c r="E287" s="137"/>
      <c r="F287" s="137"/>
      <c r="G287" s="137"/>
      <c r="H287" s="137"/>
      <c r="I287" s="137"/>
      <c r="J287" s="137"/>
      <c r="K287" s="137"/>
      <c r="L287" s="137"/>
      <c r="M287" s="137"/>
      <c r="N287" s="137"/>
      <c r="O287" s="137"/>
      <c r="P287" s="137"/>
      <c r="Q287" s="137"/>
      <c r="R287" s="137"/>
      <c r="S287" s="137"/>
      <c r="T287" s="137"/>
      <c r="U287" s="137"/>
    </row>
    <row r="288" spans="1:21" ht="42.75" customHeight="1">
      <c r="A288" s="137"/>
      <c r="B288" s="137"/>
      <c r="C288" s="137"/>
      <c r="D288" s="137"/>
      <c r="E288" s="137"/>
      <c r="F288" s="137"/>
      <c r="G288" s="137"/>
      <c r="H288" s="137"/>
      <c r="I288" s="137"/>
      <c r="J288" s="137"/>
      <c r="K288" s="137"/>
      <c r="L288" s="137"/>
      <c r="M288" s="137"/>
      <c r="N288" s="137"/>
      <c r="O288" s="137"/>
      <c r="P288" s="137"/>
      <c r="Q288" s="137"/>
      <c r="R288" s="137"/>
      <c r="S288" s="137"/>
      <c r="T288" s="137"/>
      <c r="U288" s="137"/>
    </row>
    <row r="289" spans="1:21" ht="42.75" customHeight="1">
      <c r="A289" s="137"/>
      <c r="B289" s="137"/>
      <c r="C289" s="137"/>
      <c r="D289" s="137"/>
      <c r="E289" s="137"/>
      <c r="F289" s="137"/>
      <c r="G289" s="137"/>
      <c r="H289" s="137"/>
      <c r="I289" s="137"/>
      <c r="J289" s="137"/>
      <c r="K289" s="137"/>
      <c r="L289" s="137"/>
      <c r="M289" s="137"/>
      <c r="N289" s="137"/>
      <c r="O289" s="137"/>
      <c r="P289" s="137"/>
      <c r="Q289" s="137"/>
      <c r="R289" s="137"/>
      <c r="S289" s="137"/>
      <c r="T289" s="137"/>
      <c r="U289" s="137"/>
    </row>
    <row r="290" spans="1:21" ht="42.75" customHeight="1">
      <c r="A290" s="137"/>
      <c r="B290" s="137"/>
      <c r="C290" s="137"/>
      <c r="D290" s="137"/>
      <c r="E290" s="137"/>
      <c r="F290" s="137"/>
      <c r="G290" s="137"/>
      <c r="H290" s="137"/>
      <c r="I290" s="137"/>
      <c r="J290" s="137"/>
      <c r="K290" s="137"/>
      <c r="L290" s="137"/>
      <c r="M290" s="137"/>
      <c r="N290" s="137"/>
      <c r="O290" s="137"/>
      <c r="P290" s="137"/>
      <c r="Q290" s="137"/>
      <c r="R290" s="137"/>
      <c r="S290" s="137"/>
      <c r="T290" s="137"/>
      <c r="U290" s="137"/>
    </row>
    <row r="291" spans="1:21" ht="42.75" customHeight="1">
      <c r="A291" s="137"/>
      <c r="B291" s="137"/>
      <c r="C291" s="137"/>
      <c r="D291" s="137"/>
      <c r="E291" s="137"/>
      <c r="F291" s="137"/>
      <c r="G291" s="137"/>
      <c r="H291" s="137"/>
      <c r="I291" s="137"/>
      <c r="J291" s="137"/>
      <c r="K291" s="137"/>
      <c r="L291" s="137"/>
      <c r="M291" s="137"/>
      <c r="N291" s="137"/>
      <c r="O291" s="137"/>
      <c r="P291" s="137"/>
      <c r="Q291" s="137"/>
      <c r="R291" s="137"/>
      <c r="S291" s="137"/>
      <c r="T291" s="137"/>
      <c r="U291" s="137"/>
    </row>
    <row r="292" spans="1:21" ht="42.75" customHeight="1">
      <c r="A292" s="137"/>
      <c r="B292" s="137"/>
      <c r="C292" s="137"/>
      <c r="D292" s="137"/>
      <c r="E292" s="137"/>
      <c r="F292" s="137"/>
      <c r="G292" s="137"/>
      <c r="H292" s="137"/>
      <c r="I292" s="137"/>
      <c r="J292" s="137"/>
      <c r="K292" s="137"/>
      <c r="L292" s="137"/>
      <c r="M292" s="137"/>
      <c r="N292" s="137"/>
      <c r="O292" s="137"/>
      <c r="P292" s="137"/>
      <c r="Q292" s="137"/>
      <c r="R292" s="137"/>
      <c r="S292" s="137"/>
      <c r="T292" s="137"/>
      <c r="U292" s="137"/>
    </row>
    <row r="293" spans="1:21" ht="42.75" customHeight="1">
      <c r="A293" s="137"/>
      <c r="B293" s="137"/>
      <c r="C293" s="137"/>
      <c r="D293" s="137"/>
      <c r="E293" s="137"/>
      <c r="F293" s="137"/>
      <c r="G293" s="137"/>
      <c r="H293" s="137"/>
      <c r="I293" s="137"/>
      <c r="J293" s="137"/>
      <c r="K293" s="137"/>
      <c r="L293" s="137"/>
      <c r="M293" s="137"/>
      <c r="N293" s="137"/>
      <c r="O293" s="137"/>
      <c r="P293" s="137"/>
      <c r="Q293" s="137"/>
      <c r="R293" s="137"/>
      <c r="S293" s="137"/>
      <c r="T293" s="137"/>
      <c r="U293" s="137"/>
    </row>
    <row r="294" spans="1:21" ht="42.75" customHeight="1">
      <c r="A294" s="137"/>
      <c r="B294" s="137"/>
      <c r="C294" s="137"/>
      <c r="D294" s="137"/>
      <c r="E294" s="137"/>
      <c r="F294" s="137"/>
      <c r="G294" s="137"/>
      <c r="H294" s="137"/>
      <c r="I294" s="137"/>
      <c r="J294" s="137"/>
      <c r="K294" s="137"/>
      <c r="L294" s="137"/>
      <c r="M294" s="137"/>
      <c r="N294" s="137"/>
      <c r="O294" s="137"/>
      <c r="P294" s="137"/>
      <c r="Q294" s="137"/>
      <c r="R294" s="137"/>
      <c r="S294" s="137"/>
      <c r="T294" s="137"/>
      <c r="U294" s="137"/>
    </row>
    <row r="295" spans="1:21" ht="42.75" customHeight="1">
      <c r="A295" s="137"/>
      <c r="B295" s="137"/>
      <c r="C295" s="137"/>
      <c r="D295" s="137"/>
      <c r="E295" s="137"/>
      <c r="F295" s="137"/>
      <c r="G295" s="137"/>
      <c r="H295" s="137"/>
      <c r="I295" s="137"/>
      <c r="J295" s="137"/>
      <c r="K295" s="137"/>
      <c r="L295" s="137"/>
      <c r="M295" s="137"/>
      <c r="N295" s="137"/>
      <c r="O295" s="137"/>
      <c r="P295" s="137"/>
      <c r="Q295" s="137"/>
      <c r="R295" s="137"/>
      <c r="S295" s="137"/>
      <c r="T295" s="137"/>
      <c r="U295" s="137"/>
    </row>
    <row r="296" spans="1:21" ht="42.75" customHeight="1">
      <c r="A296" s="137"/>
      <c r="B296" s="137"/>
      <c r="C296" s="137"/>
      <c r="D296" s="137"/>
      <c r="E296" s="137"/>
      <c r="F296" s="137"/>
      <c r="G296" s="137"/>
      <c r="H296" s="137"/>
      <c r="I296" s="137"/>
      <c r="J296" s="137"/>
      <c r="K296" s="137"/>
      <c r="L296" s="137"/>
      <c r="M296" s="137"/>
      <c r="N296" s="137"/>
      <c r="O296" s="137"/>
      <c r="P296" s="137"/>
      <c r="Q296" s="137"/>
      <c r="R296" s="137"/>
      <c r="S296" s="137"/>
      <c r="T296" s="137"/>
      <c r="U296" s="137"/>
    </row>
    <row r="297" spans="1:21" ht="42.75" customHeight="1">
      <c r="A297" s="137"/>
      <c r="B297" s="137"/>
      <c r="C297" s="137"/>
      <c r="D297" s="137"/>
      <c r="E297" s="137"/>
      <c r="F297" s="137"/>
      <c r="G297" s="137"/>
      <c r="H297" s="137"/>
      <c r="I297" s="137"/>
      <c r="J297" s="137"/>
      <c r="K297" s="137"/>
      <c r="L297" s="137"/>
      <c r="M297" s="137"/>
      <c r="N297" s="137"/>
      <c r="O297" s="137"/>
      <c r="P297" s="137"/>
      <c r="Q297" s="137"/>
      <c r="R297" s="137"/>
      <c r="S297" s="137"/>
      <c r="T297" s="137"/>
      <c r="U297" s="137"/>
    </row>
    <row r="298" spans="1:21" ht="42.75" customHeight="1">
      <c r="A298" s="137"/>
      <c r="B298" s="137"/>
      <c r="C298" s="137"/>
      <c r="D298" s="137"/>
      <c r="E298" s="137"/>
      <c r="F298" s="137"/>
      <c r="G298" s="137"/>
      <c r="H298" s="137"/>
      <c r="I298" s="137"/>
      <c r="J298" s="137"/>
      <c r="K298" s="137"/>
      <c r="L298" s="137"/>
      <c r="M298" s="137"/>
      <c r="N298" s="137"/>
      <c r="O298" s="137"/>
      <c r="P298" s="137"/>
      <c r="Q298" s="137"/>
      <c r="R298" s="137"/>
      <c r="S298" s="137"/>
      <c r="T298" s="137"/>
      <c r="U298" s="137"/>
    </row>
    <row r="299" spans="1:21" ht="42.75" customHeight="1">
      <c r="A299" s="137"/>
      <c r="B299" s="137"/>
      <c r="C299" s="137"/>
      <c r="D299" s="137"/>
      <c r="E299" s="137"/>
      <c r="F299" s="137"/>
      <c r="G299" s="137"/>
      <c r="H299" s="137"/>
      <c r="I299" s="137"/>
      <c r="J299" s="137"/>
      <c r="K299" s="137"/>
      <c r="L299" s="137"/>
      <c r="M299" s="137"/>
      <c r="N299" s="137"/>
      <c r="O299" s="137"/>
      <c r="P299" s="137"/>
      <c r="Q299" s="137"/>
      <c r="R299" s="137"/>
      <c r="S299" s="137"/>
      <c r="T299" s="137"/>
      <c r="U299" s="137"/>
    </row>
    <row r="300" spans="1:21" ht="42.75" customHeight="1">
      <c r="A300" s="137"/>
      <c r="B300" s="137"/>
      <c r="C300" s="137"/>
      <c r="D300" s="137"/>
      <c r="E300" s="137"/>
      <c r="F300" s="137"/>
      <c r="G300" s="137"/>
      <c r="H300" s="137"/>
      <c r="I300" s="137"/>
      <c r="J300" s="137"/>
      <c r="K300" s="137"/>
      <c r="L300" s="137"/>
      <c r="M300" s="137"/>
      <c r="N300" s="137"/>
      <c r="O300" s="137"/>
      <c r="P300" s="137"/>
      <c r="Q300" s="137"/>
      <c r="R300" s="137"/>
      <c r="S300" s="137"/>
      <c r="T300" s="137"/>
      <c r="U300" s="137"/>
    </row>
    <row r="301" spans="1:21" ht="42.75" customHeight="1">
      <c r="A301" s="137"/>
      <c r="B301" s="137"/>
      <c r="C301" s="137"/>
      <c r="D301" s="137"/>
      <c r="E301" s="137"/>
      <c r="F301" s="137"/>
      <c r="G301" s="137"/>
      <c r="H301" s="137"/>
      <c r="I301" s="137"/>
      <c r="J301" s="137"/>
      <c r="K301" s="137"/>
      <c r="L301" s="137"/>
      <c r="M301" s="137"/>
      <c r="N301" s="137"/>
      <c r="O301" s="137"/>
      <c r="P301" s="137"/>
      <c r="Q301" s="137"/>
      <c r="R301" s="137"/>
      <c r="S301" s="137"/>
      <c r="T301" s="137"/>
      <c r="U301" s="137"/>
    </row>
    <row r="302" spans="1:21" ht="42.75" customHeight="1">
      <c r="A302" s="137"/>
      <c r="B302" s="137"/>
      <c r="C302" s="137"/>
      <c r="D302" s="137"/>
      <c r="E302" s="137"/>
      <c r="F302" s="137"/>
      <c r="G302" s="137"/>
      <c r="H302" s="137"/>
      <c r="I302" s="137"/>
      <c r="J302" s="137"/>
      <c r="K302" s="137"/>
      <c r="L302" s="137"/>
      <c r="M302" s="137"/>
      <c r="N302" s="137"/>
      <c r="O302" s="137"/>
      <c r="P302" s="137"/>
      <c r="Q302" s="137"/>
      <c r="R302" s="137"/>
      <c r="S302" s="137"/>
      <c r="T302" s="137"/>
      <c r="U302" s="137"/>
    </row>
    <row r="303" spans="1:21" ht="42.75" customHeight="1">
      <c r="A303" s="137"/>
      <c r="B303" s="137"/>
      <c r="C303" s="137"/>
      <c r="D303" s="137"/>
      <c r="E303" s="137"/>
      <c r="F303" s="137"/>
      <c r="G303" s="137"/>
      <c r="H303" s="137"/>
      <c r="I303" s="137"/>
      <c r="J303" s="137"/>
      <c r="K303" s="137"/>
      <c r="L303" s="137"/>
      <c r="M303" s="137"/>
      <c r="N303" s="137"/>
      <c r="O303" s="137"/>
      <c r="P303" s="137"/>
      <c r="Q303" s="137"/>
      <c r="R303" s="137"/>
      <c r="S303" s="137"/>
      <c r="T303" s="137"/>
      <c r="U303" s="137"/>
    </row>
    <row r="304" spans="1:21" ht="42.75" customHeight="1">
      <c r="A304" s="137"/>
      <c r="B304" s="137"/>
      <c r="C304" s="137"/>
      <c r="D304" s="137"/>
      <c r="E304" s="137"/>
      <c r="F304" s="137"/>
      <c r="G304" s="137"/>
      <c r="H304" s="137"/>
      <c r="I304" s="137"/>
      <c r="J304" s="137"/>
      <c r="K304" s="137"/>
      <c r="L304" s="137"/>
      <c r="M304" s="137"/>
      <c r="N304" s="137"/>
      <c r="O304" s="137"/>
      <c r="P304" s="137"/>
      <c r="Q304" s="137"/>
      <c r="R304" s="137"/>
      <c r="S304" s="137"/>
      <c r="T304" s="137"/>
      <c r="U304" s="137"/>
    </row>
    <row r="305" spans="1:21" ht="42.75" customHeight="1">
      <c r="A305" s="137"/>
      <c r="B305" s="137"/>
      <c r="C305" s="137"/>
      <c r="D305" s="137"/>
      <c r="E305" s="137"/>
      <c r="F305" s="137"/>
      <c r="G305" s="137"/>
      <c r="H305" s="137"/>
      <c r="I305" s="137"/>
      <c r="J305" s="137"/>
      <c r="K305" s="137"/>
      <c r="L305" s="137"/>
      <c r="M305" s="137"/>
      <c r="N305" s="137"/>
      <c r="O305" s="137"/>
      <c r="P305" s="137"/>
      <c r="Q305" s="137"/>
      <c r="R305" s="137"/>
      <c r="S305" s="137"/>
      <c r="T305" s="137"/>
      <c r="U305" s="137"/>
    </row>
    <row r="306" spans="1:21" ht="42.75" customHeight="1">
      <c r="A306" s="137"/>
      <c r="B306" s="137"/>
      <c r="C306" s="137"/>
      <c r="D306" s="137"/>
      <c r="E306" s="137"/>
      <c r="F306" s="137"/>
      <c r="G306" s="137"/>
      <c r="H306" s="137"/>
      <c r="I306" s="137"/>
      <c r="J306" s="137"/>
      <c r="K306" s="137"/>
      <c r="L306" s="137"/>
      <c r="M306" s="137"/>
      <c r="N306" s="137"/>
      <c r="O306" s="137"/>
      <c r="P306" s="137"/>
      <c r="Q306" s="137"/>
      <c r="R306" s="137"/>
      <c r="S306" s="137"/>
      <c r="T306" s="137"/>
      <c r="U306" s="137"/>
    </row>
    <row r="307" spans="1:21" ht="42.75" customHeight="1">
      <c r="A307" s="137"/>
      <c r="B307" s="137"/>
      <c r="C307" s="137"/>
      <c r="D307" s="137"/>
      <c r="E307" s="137"/>
      <c r="F307" s="137"/>
      <c r="G307" s="137"/>
      <c r="H307" s="137"/>
      <c r="I307" s="137"/>
      <c r="J307" s="137"/>
      <c r="K307" s="137"/>
      <c r="L307" s="137"/>
      <c r="M307" s="137"/>
      <c r="N307" s="137"/>
      <c r="O307" s="137"/>
      <c r="P307" s="137"/>
      <c r="Q307" s="137"/>
      <c r="R307" s="137"/>
      <c r="S307" s="137"/>
      <c r="T307" s="137"/>
      <c r="U307" s="137"/>
    </row>
    <row r="308" spans="1:21" ht="42.75" customHeight="1">
      <c r="A308" s="137"/>
      <c r="B308" s="137"/>
      <c r="C308" s="137"/>
      <c r="D308" s="137"/>
      <c r="E308" s="137"/>
      <c r="F308" s="137"/>
      <c r="G308" s="137"/>
      <c r="H308" s="137"/>
      <c r="I308" s="137"/>
      <c r="J308" s="137"/>
      <c r="K308" s="137"/>
      <c r="L308" s="137"/>
      <c r="M308" s="137"/>
      <c r="N308" s="137"/>
      <c r="O308" s="137"/>
      <c r="P308" s="137"/>
      <c r="Q308" s="137"/>
      <c r="R308" s="137"/>
      <c r="S308" s="137"/>
      <c r="T308" s="137"/>
      <c r="U308" s="137"/>
    </row>
    <row r="309" spans="1:21" ht="42.75" customHeight="1">
      <c r="A309" s="137"/>
      <c r="B309" s="137"/>
      <c r="C309" s="137"/>
      <c r="D309" s="137"/>
      <c r="E309" s="137"/>
      <c r="F309" s="137"/>
      <c r="G309" s="137"/>
      <c r="H309" s="137"/>
      <c r="I309" s="137"/>
      <c r="J309" s="137"/>
      <c r="K309" s="137"/>
      <c r="L309" s="137"/>
      <c r="M309" s="137"/>
      <c r="N309" s="137"/>
      <c r="O309" s="137"/>
      <c r="P309" s="137"/>
      <c r="Q309" s="137"/>
      <c r="R309" s="137"/>
      <c r="S309" s="137"/>
      <c r="T309" s="137"/>
      <c r="U309" s="137"/>
    </row>
    <row r="310" spans="1:21" ht="42.75" customHeight="1">
      <c r="A310" s="137"/>
      <c r="B310" s="137"/>
      <c r="C310" s="137"/>
      <c r="D310" s="137"/>
      <c r="E310" s="137"/>
      <c r="F310" s="137"/>
      <c r="G310" s="137"/>
      <c r="H310" s="137"/>
      <c r="I310" s="137"/>
      <c r="J310" s="137"/>
      <c r="K310" s="137"/>
      <c r="L310" s="137"/>
      <c r="M310" s="137"/>
      <c r="N310" s="137"/>
      <c r="O310" s="137"/>
      <c r="P310" s="137"/>
      <c r="Q310" s="137"/>
      <c r="R310" s="137"/>
      <c r="S310" s="137"/>
      <c r="T310" s="137"/>
      <c r="U310" s="137"/>
    </row>
    <row r="311" spans="1:21" ht="42.75" customHeight="1">
      <c r="A311" s="137"/>
      <c r="B311" s="137"/>
      <c r="C311" s="137"/>
      <c r="D311" s="137"/>
      <c r="E311" s="137"/>
      <c r="F311" s="137"/>
      <c r="G311" s="137"/>
      <c r="H311" s="137"/>
      <c r="I311" s="137"/>
      <c r="J311" s="137"/>
      <c r="K311" s="137"/>
      <c r="L311" s="137"/>
      <c r="M311" s="137"/>
      <c r="N311" s="137"/>
      <c r="O311" s="137"/>
      <c r="P311" s="137"/>
      <c r="Q311" s="137"/>
      <c r="R311" s="137"/>
      <c r="S311" s="137"/>
      <c r="T311" s="137"/>
      <c r="U311" s="137"/>
    </row>
    <row r="312" spans="1:21" ht="42.75" customHeight="1">
      <c r="A312" s="137"/>
      <c r="B312" s="137"/>
      <c r="C312" s="137"/>
      <c r="D312" s="137"/>
      <c r="E312" s="137"/>
      <c r="F312" s="137"/>
      <c r="G312" s="137"/>
      <c r="H312" s="137"/>
      <c r="I312" s="137"/>
      <c r="J312" s="137"/>
      <c r="K312" s="137"/>
      <c r="L312" s="137"/>
      <c r="M312" s="137"/>
      <c r="N312" s="137"/>
      <c r="O312" s="137"/>
      <c r="P312" s="137"/>
      <c r="Q312" s="137"/>
      <c r="R312" s="137"/>
      <c r="S312" s="137"/>
      <c r="T312" s="137"/>
      <c r="U312" s="137"/>
    </row>
    <row r="313" spans="1:21" ht="42.75" customHeight="1">
      <c r="A313" s="137"/>
      <c r="B313" s="137"/>
      <c r="C313" s="137"/>
      <c r="D313" s="137"/>
      <c r="E313" s="137"/>
      <c r="F313" s="137"/>
      <c r="G313" s="137"/>
      <c r="H313" s="137"/>
      <c r="I313" s="137"/>
      <c r="J313" s="137"/>
      <c r="K313" s="137"/>
      <c r="L313" s="137"/>
      <c r="M313" s="137"/>
      <c r="N313" s="137"/>
      <c r="O313" s="137"/>
      <c r="P313" s="137"/>
      <c r="Q313" s="137"/>
      <c r="R313" s="137"/>
      <c r="S313" s="137"/>
      <c r="T313" s="137"/>
      <c r="U313" s="137"/>
    </row>
    <row r="314" spans="1:21" ht="42.75" customHeight="1">
      <c r="A314" s="137"/>
      <c r="B314" s="137"/>
      <c r="C314" s="137"/>
      <c r="D314" s="137"/>
      <c r="E314" s="137"/>
      <c r="F314" s="137"/>
      <c r="G314" s="137"/>
      <c r="H314" s="137"/>
      <c r="I314" s="137"/>
      <c r="J314" s="137"/>
      <c r="K314" s="137"/>
      <c r="L314" s="137"/>
      <c r="M314" s="137"/>
      <c r="N314" s="137"/>
      <c r="O314" s="137"/>
      <c r="P314" s="137"/>
      <c r="Q314" s="137"/>
      <c r="R314" s="137"/>
      <c r="S314" s="137"/>
      <c r="T314" s="137"/>
      <c r="U314" s="137"/>
    </row>
    <row r="315" spans="1:21" ht="42.75" customHeight="1">
      <c r="A315" s="137"/>
      <c r="B315" s="137"/>
      <c r="C315" s="137"/>
      <c r="D315" s="137"/>
      <c r="E315" s="137"/>
      <c r="F315" s="137"/>
      <c r="G315" s="137"/>
      <c r="H315" s="137"/>
      <c r="I315" s="137"/>
      <c r="J315" s="137"/>
      <c r="K315" s="137"/>
      <c r="L315" s="137"/>
      <c r="M315" s="137"/>
      <c r="N315" s="137"/>
      <c r="O315" s="137"/>
      <c r="P315" s="137"/>
      <c r="Q315" s="137"/>
      <c r="R315" s="137"/>
      <c r="S315" s="137"/>
      <c r="T315" s="137"/>
      <c r="U315" s="137"/>
    </row>
    <row r="316" spans="1:21" ht="42.75" customHeight="1">
      <c r="A316" s="137"/>
      <c r="B316" s="137"/>
      <c r="C316" s="137"/>
      <c r="D316" s="137"/>
      <c r="E316" s="137"/>
      <c r="F316" s="137"/>
      <c r="G316" s="137"/>
      <c r="H316" s="137"/>
      <c r="I316" s="137"/>
      <c r="J316" s="137"/>
      <c r="K316" s="137"/>
      <c r="L316" s="137"/>
      <c r="M316" s="137"/>
      <c r="N316" s="137"/>
      <c r="O316" s="137"/>
      <c r="P316" s="137"/>
      <c r="Q316" s="137"/>
      <c r="R316" s="137"/>
      <c r="S316" s="137"/>
      <c r="T316" s="137"/>
      <c r="U316" s="137"/>
    </row>
    <row r="317" spans="1:21" ht="42.75" customHeight="1">
      <c r="A317" s="137"/>
      <c r="B317" s="137"/>
      <c r="C317" s="137"/>
      <c r="D317" s="137"/>
      <c r="E317" s="137"/>
      <c r="F317" s="137"/>
      <c r="G317" s="137"/>
      <c r="H317" s="137"/>
      <c r="I317" s="137"/>
      <c r="J317" s="137"/>
      <c r="K317" s="137"/>
      <c r="L317" s="137"/>
      <c r="M317" s="137"/>
      <c r="N317" s="137"/>
      <c r="O317" s="137"/>
      <c r="P317" s="137"/>
      <c r="Q317" s="137"/>
      <c r="R317" s="137"/>
      <c r="S317" s="137"/>
      <c r="T317" s="137"/>
      <c r="U317" s="137"/>
    </row>
    <row r="318" spans="1:21" ht="42.75" customHeight="1">
      <c r="A318" s="137"/>
      <c r="B318" s="137"/>
      <c r="C318" s="137"/>
      <c r="D318" s="137"/>
      <c r="E318" s="137"/>
      <c r="F318" s="137"/>
      <c r="G318" s="137"/>
      <c r="H318" s="137"/>
      <c r="I318" s="137"/>
      <c r="J318" s="137"/>
      <c r="K318" s="137"/>
      <c r="L318" s="137"/>
      <c r="M318" s="137"/>
      <c r="N318" s="137"/>
      <c r="O318" s="137"/>
      <c r="P318" s="137"/>
      <c r="Q318" s="137"/>
      <c r="R318" s="137"/>
      <c r="S318" s="137"/>
      <c r="T318" s="137"/>
      <c r="U318" s="137"/>
    </row>
    <row r="319" spans="1:21" ht="42.75" customHeight="1">
      <c r="A319" s="137"/>
      <c r="B319" s="137"/>
      <c r="C319" s="137"/>
      <c r="D319" s="137"/>
      <c r="E319" s="137"/>
      <c r="F319" s="137"/>
      <c r="G319" s="137"/>
      <c r="H319" s="137"/>
      <c r="I319" s="137"/>
      <c r="J319" s="137"/>
      <c r="K319" s="137"/>
      <c r="L319" s="137"/>
      <c r="M319" s="137"/>
      <c r="N319" s="137"/>
      <c r="O319" s="137"/>
      <c r="P319" s="137"/>
      <c r="Q319" s="137"/>
      <c r="R319" s="137"/>
      <c r="S319" s="137"/>
      <c r="T319" s="137"/>
      <c r="U319" s="137"/>
    </row>
    <row r="320" spans="1:21" ht="42.75" customHeight="1">
      <c r="A320" s="137"/>
      <c r="B320" s="137"/>
      <c r="C320" s="137"/>
      <c r="D320" s="137"/>
      <c r="E320" s="137"/>
      <c r="F320" s="137"/>
      <c r="G320" s="137"/>
      <c r="H320" s="137"/>
      <c r="I320" s="137"/>
      <c r="J320" s="137"/>
      <c r="K320" s="137"/>
      <c r="L320" s="137"/>
      <c r="M320" s="137"/>
      <c r="N320" s="137"/>
      <c r="O320" s="137"/>
      <c r="P320" s="137"/>
      <c r="Q320" s="137"/>
      <c r="R320" s="137"/>
      <c r="S320" s="137"/>
      <c r="T320" s="137"/>
      <c r="U320" s="137"/>
    </row>
    <row r="321" spans="1:21" ht="42.75" customHeight="1">
      <c r="A321" s="137"/>
      <c r="B321" s="137"/>
      <c r="C321" s="137"/>
      <c r="D321" s="137"/>
      <c r="E321" s="137"/>
      <c r="F321" s="137"/>
      <c r="G321" s="137"/>
      <c r="H321" s="137"/>
      <c r="I321" s="137"/>
      <c r="J321" s="137"/>
      <c r="K321" s="137"/>
      <c r="L321" s="137"/>
      <c r="M321" s="137"/>
      <c r="N321" s="137"/>
      <c r="O321" s="137"/>
      <c r="P321" s="137"/>
      <c r="Q321" s="137"/>
      <c r="R321" s="137"/>
      <c r="S321" s="137"/>
      <c r="T321" s="137"/>
      <c r="U321" s="137"/>
    </row>
    <row r="322" spans="1:21" ht="42.75" customHeight="1">
      <c r="A322" s="137"/>
      <c r="B322" s="137"/>
      <c r="C322" s="137"/>
      <c r="D322" s="137"/>
      <c r="E322" s="137"/>
      <c r="F322" s="137"/>
      <c r="G322" s="137"/>
      <c r="H322" s="137"/>
      <c r="I322" s="137"/>
      <c r="J322" s="137"/>
      <c r="K322" s="137"/>
      <c r="L322" s="137"/>
      <c r="M322" s="137"/>
      <c r="N322" s="137"/>
      <c r="O322" s="137"/>
      <c r="P322" s="137"/>
      <c r="Q322" s="137"/>
      <c r="R322" s="137"/>
      <c r="S322" s="137"/>
      <c r="T322" s="137"/>
      <c r="U322" s="137"/>
    </row>
  </sheetData>
  <sheetProtection/>
  <mergeCells count="37">
    <mergeCell ref="C9:C14"/>
    <mergeCell ref="D9:D14"/>
    <mergeCell ref="E9:E14"/>
    <mergeCell ref="A4:U4"/>
    <mergeCell ref="A3:U3"/>
    <mergeCell ref="A7:U7"/>
    <mergeCell ref="A8:A14"/>
    <mergeCell ref="B8:B14"/>
    <mergeCell ref="F8:L8"/>
    <mergeCell ref="U8:U14"/>
    <mergeCell ref="F9:F14"/>
    <mergeCell ref="G9:L9"/>
    <mergeCell ref="M9:M14"/>
    <mergeCell ref="N9:P9"/>
    <mergeCell ref="Q9:Q14"/>
    <mergeCell ref="R9:T9"/>
    <mergeCell ref="G10:G14"/>
    <mergeCell ref="H10:L10"/>
    <mergeCell ref="P10:P14"/>
    <mergeCell ref="R10:S10"/>
    <mergeCell ref="T10:T14"/>
    <mergeCell ref="H11:J11"/>
    <mergeCell ref="K11:L11"/>
    <mergeCell ref="N11:N14"/>
    <mergeCell ref="O11:O14"/>
    <mergeCell ref="R11:R14"/>
    <mergeCell ref="S11:S14"/>
    <mergeCell ref="A5:U5"/>
    <mergeCell ref="M8:P8"/>
    <mergeCell ref="Q8:T8"/>
    <mergeCell ref="H12:H14"/>
    <mergeCell ref="I12:J12"/>
    <mergeCell ref="K12:K14"/>
    <mergeCell ref="L12:L14"/>
    <mergeCell ref="I13:I14"/>
    <mergeCell ref="J13:J14"/>
    <mergeCell ref="N10:O10"/>
  </mergeCells>
  <printOptions horizontalCentered="1"/>
  <pageMargins left="0.2" right="0.21" top="0.54" bottom="0.21" header="0.24" footer="0.17"/>
  <pageSetup fitToHeight="1" fitToWidth="1" horizontalDpi="600" verticalDpi="600" orientation="landscape" paperSize="9" scale="62" r:id="rId1"/>
  <headerFooter>
    <oddHeader>&amp;C10</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K95"/>
  <sheetViews>
    <sheetView zoomScalePageLayoutView="0" workbookViewId="0" topLeftCell="A10">
      <selection activeCell="B60" sqref="B60"/>
    </sheetView>
  </sheetViews>
  <sheetFormatPr defaultColWidth="8.796875" defaultRowHeight="15"/>
  <cols>
    <col min="1" max="1" width="3.59765625" style="292" customWidth="1"/>
    <col min="2" max="2" width="0" style="4" hidden="1" customWidth="1"/>
    <col min="3" max="3" width="48" style="4" customWidth="1"/>
    <col min="4" max="10" width="11.8984375" style="4" customWidth="1"/>
    <col min="11" max="16384" width="9" style="4" customWidth="1"/>
  </cols>
  <sheetData>
    <row r="1" spans="1:10" s="283" customFormat="1" ht="18.75">
      <c r="A1" s="428"/>
      <c r="D1" s="284"/>
      <c r="J1" s="38" t="s">
        <v>122</v>
      </c>
    </row>
    <row r="2" spans="1:10" s="283" customFormat="1" ht="21" customHeight="1">
      <c r="A2" s="285" t="s">
        <v>229</v>
      </c>
      <c r="B2" s="286"/>
      <c r="C2" s="286"/>
      <c r="D2" s="286"/>
      <c r="E2" s="286"/>
      <c r="F2" s="286"/>
      <c r="G2" s="286"/>
      <c r="H2" s="287"/>
      <c r="I2" s="287"/>
      <c r="J2" s="287"/>
    </row>
    <row r="3" spans="1:10" s="283" customFormat="1" ht="21" customHeight="1">
      <c r="A3" s="3" t="s">
        <v>326</v>
      </c>
      <c r="B3" s="286"/>
      <c r="C3" s="286"/>
      <c r="D3" s="286"/>
      <c r="E3" s="286"/>
      <c r="F3" s="286"/>
      <c r="G3" s="286"/>
      <c r="H3" s="287"/>
      <c r="I3" s="287"/>
      <c r="J3" s="287"/>
    </row>
    <row r="4" spans="4:11" ht="19.5" thickBot="1">
      <c r="D4" s="289"/>
      <c r="E4" s="290"/>
      <c r="F4" s="291"/>
      <c r="G4" s="291"/>
      <c r="J4" s="37" t="s">
        <v>135</v>
      </c>
      <c r="K4" s="471"/>
    </row>
    <row r="5" spans="1:10" s="442" customFormat="1" ht="20.25" customHeight="1">
      <c r="A5" s="640" t="s">
        <v>149</v>
      </c>
      <c r="B5" s="643" t="s">
        <v>219</v>
      </c>
      <c r="C5" s="643" t="s">
        <v>10</v>
      </c>
      <c r="D5" s="643" t="s">
        <v>228</v>
      </c>
      <c r="E5" s="643" t="s">
        <v>315</v>
      </c>
      <c r="F5" s="646" t="s">
        <v>77</v>
      </c>
      <c r="G5" s="646"/>
      <c r="H5" s="643" t="s">
        <v>293</v>
      </c>
      <c r="I5" s="643" t="s">
        <v>224</v>
      </c>
      <c r="J5" s="649" t="s">
        <v>225</v>
      </c>
    </row>
    <row r="6" spans="1:10" s="442" customFormat="1" ht="20.25" customHeight="1">
      <c r="A6" s="641"/>
      <c r="B6" s="644"/>
      <c r="C6" s="644"/>
      <c r="D6" s="644"/>
      <c r="E6" s="644"/>
      <c r="F6" s="652" t="s">
        <v>141</v>
      </c>
      <c r="G6" s="652" t="s">
        <v>142</v>
      </c>
      <c r="H6" s="647"/>
      <c r="I6" s="644"/>
      <c r="J6" s="650"/>
    </row>
    <row r="7" spans="1:10" s="442" customFormat="1" ht="20.25" customHeight="1">
      <c r="A7" s="641"/>
      <c r="B7" s="644"/>
      <c r="C7" s="644"/>
      <c r="D7" s="644"/>
      <c r="E7" s="644"/>
      <c r="F7" s="559"/>
      <c r="G7" s="559"/>
      <c r="H7" s="647"/>
      <c r="I7" s="644"/>
      <c r="J7" s="650"/>
    </row>
    <row r="8" spans="1:10" s="443" customFormat="1" ht="20.25" customHeight="1">
      <c r="A8" s="642"/>
      <c r="B8" s="645"/>
      <c r="C8" s="645"/>
      <c r="D8" s="645"/>
      <c r="E8" s="645"/>
      <c r="F8" s="560"/>
      <c r="G8" s="560"/>
      <c r="H8" s="648"/>
      <c r="I8" s="645"/>
      <c r="J8" s="651"/>
    </row>
    <row r="9" spans="1:10" s="444" customFormat="1" ht="17.25" customHeight="1">
      <c r="A9" s="32" t="s">
        <v>14</v>
      </c>
      <c r="B9" s="33" t="s">
        <v>15</v>
      </c>
      <c r="C9" s="33" t="s">
        <v>15</v>
      </c>
      <c r="D9" s="34">
        <v>1</v>
      </c>
      <c r="E9" s="34">
        <v>2</v>
      </c>
      <c r="F9" s="408" t="s">
        <v>143</v>
      </c>
      <c r="G9" s="408" t="s">
        <v>144</v>
      </c>
      <c r="H9" s="34">
        <v>5</v>
      </c>
      <c r="I9" s="34">
        <v>6</v>
      </c>
      <c r="J9" s="71">
        <v>7</v>
      </c>
    </row>
    <row r="10" spans="1:10" s="292" customFormat="1" ht="31.5" customHeight="1">
      <c r="A10" s="495" t="s">
        <v>14</v>
      </c>
      <c r="B10" s="449"/>
      <c r="C10" s="450" t="s">
        <v>230</v>
      </c>
      <c r="D10" s="449"/>
      <c r="E10" s="449"/>
      <c r="F10" s="451"/>
      <c r="G10" s="451"/>
      <c r="H10" s="449"/>
      <c r="I10" s="449"/>
      <c r="J10" s="452"/>
    </row>
    <row r="11" spans="1:10" s="292" customFormat="1" ht="31.5" customHeight="1">
      <c r="A11" s="11" t="s">
        <v>17</v>
      </c>
      <c r="B11" s="50" t="s">
        <v>140</v>
      </c>
      <c r="C11" s="50" t="s">
        <v>61</v>
      </c>
      <c r="D11" s="453"/>
      <c r="E11" s="453"/>
      <c r="F11" s="454"/>
      <c r="G11" s="454"/>
      <c r="H11" s="453"/>
      <c r="I11" s="453"/>
      <c r="J11" s="455"/>
    </row>
    <row r="12" spans="1:10" s="292" customFormat="1" ht="31.5" customHeight="1">
      <c r="A12" s="11" t="s">
        <v>18</v>
      </c>
      <c r="B12" s="50" t="s">
        <v>48</v>
      </c>
      <c r="C12" s="50" t="s">
        <v>48</v>
      </c>
      <c r="D12" s="453"/>
      <c r="E12" s="453"/>
      <c r="F12" s="454"/>
      <c r="G12" s="454"/>
      <c r="H12" s="453"/>
      <c r="I12" s="453"/>
      <c r="J12" s="455"/>
    </row>
    <row r="13" spans="1:10" s="292" customFormat="1" ht="31.5" customHeight="1">
      <c r="A13" s="30">
        <v>1</v>
      </c>
      <c r="B13" s="48" t="s">
        <v>129</v>
      </c>
      <c r="C13" s="48" t="s">
        <v>129</v>
      </c>
      <c r="D13" s="453"/>
      <c r="E13" s="453"/>
      <c r="F13" s="454"/>
      <c r="G13" s="454"/>
      <c r="H13" s="453"/>
      <c r="I13" s="453"/>
      <c r="J13" s="455"/>
    </row>
    <row r="14" spans="1:10" s="292" customFormat="1" ht="31.5" customHeight="1">
      <c r="A14" s="30">
        <f>A13+1</f>
        <v>2</v>
      </c>
      <c r="B14" s="48" t="s">
        <v>133</v>
      </c>
      <c r="C14" s="48" t="s">
        <v>133</v>
      </c>
      <c r="D14" s="453"/>
      <c r="E14" s="453"/>
      <c r="F14" s="454"/>
      <c r="G14" s="454"/>
      <c r="H14" s="453"/>
      <c r="I14" s="453"/>
      <c r="J14" s="455"/>
    </row>
    <row r="15" spans="1:10" s="293" customFormat="1" ht="31.5" customHeight="1">
      <c r="A15" s="11" t="s">
        <v>19</v>
      </c>
      <c r="B15" s="50" t="s">
        <v>146</v>
      </c>
      <c r="C15" s="50" t="s">
        <v>146</v>
      </c>
      <c r="D15" s="456"/>
      <c r="E15" s="456"/>
      <c r="F15" s="420"/>
      <c r="G15" s="420"/>
      <c r="H15" s="456"/>
      <c r="I15" s="456"/>
      <c r="J15" s="457"/>
    </row>
    <row r="16" spans="1:10" s="294" customFormat="1" ht="31.5" customHeight="1">
      <c r="A16" s="11" t="s">
        <v>20</v>
      </c>
      <c r="B16" s="50" t="s">
        <v>45</v>
      </c>
      <c r="C16" s="50" t="s">
        <v>45</v>
      </c>
      <c r="D16" s="458"/>
      <c r="E16" s="458"/>
      <c r="F16" s="422"/>
      <c r="G16" s="422"/>
      <c r="H16" s="458"/>
      <c r="I16" s="458"/>
      <c r="J16" s="459"/>
    </row>
    <row r="17" spans="1:10" s="295" customFormat="1" ht="31.5" customHeight="1">
      <c r="A17" s="11" t="s">
        <v>21</v>
      </c>
      <c r="B17" s="50" t="s">
        <v>110</v>
      </c>
      <c r="C17" s="50" t="s">
        <v>110</v>
      </c>
      <c r="D17" s="458"/>
      <c r="E17" s="458"/>
      <c r="F17" s="422"/>
      <c r="G17" s="422"/>
      <c r="H17" s="458"/>
      <c r="I17" s="458"/>
      <c r="J17" s="459"/>
    </row>
    <row r="18" spans="1:10" s="441" customFormat="1" ht="31.5" customHeight="1">
      <c r="A18" s="460" t="s">
        <v>15</v>
      </c>
      <c r="B18" s="461"/>
      <c r="C18" s="462" t="s">
        <v>192</v>
      </c>
      <c r="D18" s="463"/>
      <c r="E18" s="463"/>
      <c r="F18" s="464"/>
      <c r="G18" s="464"/>
      <c r="H18" s="463"/>
      <c r="I18" s="463"/>
      <c r="J18" s="465"/>
    </row>
    <row r="19" spans="1:10" s="295" customFormat="1" ht="31.5" customHeight="1">
      <c r="A19" s="11" t="s">
        <v>17</v>
      </c>
      <c r="B19" s="50" t="s">
        <v>46</v>
      </c>
      <c r="C19" s="50" t="s">
        <v>46</v>
      </c>
      <c r="D19" s="466"/>
      <c r="E19" s="466"/>
      <c r="F19" s="424"/>
      <c r="G19" s="424"/>
      <c r="H19" s="466"/>
      <c r="I19" s="466"/>
      <c r="J19" s="467"/>
    </row>
    <row r="20" spans="1:10" s="295" customFormat="1" ht="31.5" customHeight="1">
      <c r="A20" s="30">
        <v>1</v>
      </c>
      <c r="B20" s="48" t="s">
        <v>44</v>
      </c>
      <c r="C20" s="48" t="s">
        <v>284</v>
      </c>
      <c r="D20" s="466"/>
      <c r="E20" s="466"/>
      <c r="F20" s="424"/>
      <c r="G20" s="424"/>
      <c r="H20" s="466"/>
      <c r="I20" s="466"/>
      <c r="J20" s="467"/>
    </row>
    <row r="21" spans="1:10" s="295" customFormat="1" ht="31.5" customHeight="1">
      <c r="A21" s="30">
        <f>A20+1</f>
        <v>2</v>
      </c>
      <c r="B21" s="48" t="s">
        <v>24</v>
      </c>
      <c r="C21" s="48" t="s">
        <v>24</v>
      </c>
      <c r="D21" s="466"/>
      <c r="E21" s="466"/>
      <c r="F21" s="424"/>
      <c r="G21" s="424"/>
      <c r="H21" s="466"/>
      <c r="I21" s="466"/>
      <c r="J21" s="467"/>
    </row>
    <row r="22" spans="1:10" s="295" customFormat="1" ht="31.5" customHeight="1">
      <c r="A22" s="30">
        <f>A21+1</f>
        <v>3</v>
      </c>
      <c r="B22" s="48" t="s">
        <v>112</v>
      </c>
      <c r="C22" s="48" t="s">
        <v>112</v>
      </c>
      <c r="D22" s="466"/>
      <c r="E22" s="466"/>
      <c r="F22" s="424"/>
      <c r="G22" s="424"/>
      <c r="H22" s="466"/>
      <c r="I22" s="466"/>
      <c r="J22" s="467"/>
    </row>
    <row r="23" spans="1:10" s="295" customFormat="1" ht="31.5" customHeight="1">
      <c r="A23" s="30">
        <f>A22+1</f>
        <v>4</v>
      </c>
      <c r="B23" s="48" t="s">
        <v>25</v>
      </c>
      <c r="C23" s="48" t="s">
        <v>25</v>
      </c>
      <c r="D23" s="466"/>
      <c r="E23" s="466"/>
      <c r="F23" s="424"/>
      <c r="G23" s="424"/>
      <c r="H23" s="466"/>
      <c r="I23" s="466"/>
      <c r="J23" s="467"/>
    </row>
    <row r="24" spans="1:10" s="295" customFormat="1" ht="31.5" customHeight="1">
      <c r="A24" s="30">
        <f>A23+1</f>
        <v>5</v>
      </c>
      <c r="B24" s="48" t="s">
        <v>26</v>
      </c>
      <c r="C24" s="48" t="s">
        <v>26</v>
      </c>
      <c r="D24" s="466"/>
      <c r="E24" s="466"/>
      <c r="F24" s="424"/>
      <c r="G24" s="424"/>
      <c r="H24" s="466"/>
      <c r="I24" s="466"/>
      <c r="J24" s="467"/>
    </row>
    <row r="25" spans="1:10" s="295" customFormat="1" ht="31.5" customHeight="1">
      <c r="A25" s="30">
        <f>A24+1</f>
        <v>6</v>
      </c>
      <c r="B25" s="48" t="s">
        <v>114</v>
      </c>
      <c r="C25" s="48" t="s">
        <v>114</v>
      </c>
      <c r="D25" s="466"/>
      <c r="E25" s="466"/>
      <c r="F25" s="424"/>
      <c r="G25" s="424"/>
      <c r="H25" s="466"/>
      <c r="I25" s="466"/>
      <c r="J25" s="467"/>
    </row>
    <row r="26" spans="1:10" s="295" customFormat="1" ht="31.5" customHeight="1">
      <c r="A26" s="11" t="s">
        <v>18</v>
      </c>
      <c r="B26" s="50" t="s">
        <v>79</v>
      </c>
      <c r="C26" s="50" t="s">
        <v>231</v>
      </c>
      <c r="D26" s="458"/>
      <c r="E26" s="458"/>
      <c r="F26" s="422"/>
      <c r="G26" s="422"/>
      <c r="H26" s="458"/>
      <c r="I26" s="458"/>
      <c r="J26" s="459"/>
    </row>
    <row r="27" spans="1:10" s="295" customFormat="1" ht="31.5" customHeight="1">
      <c r="A27" s="30">
        <v>1</v>
      </c>
      <c r="B27" s="48" t="s">
        <v>150</v>
      </c>
      <c r="C27" s="48" t="s">
        <v>232</v>
      </c>
      <c r="D27" s="458"/>
      <c r="E27" s="458"/>
      <c r="F27" s="422"/>
      <c r="G27" s="422"/>
      <c r="H27" s="458"/>
      <c r="I27" s="458"/>
      <c r="J27" s="459"/>
    </row>
    <row r="28" spans="1:10" s="296" customFormat="1" ht="31.5" customHeight="1">
      <c r="A28" s="30">
        <f>A27+1</f>
        <v>2</v>
      </c>
      <c r="B28" s="48" t="s">
        <v>79</v>
      </c>
      <c r="C28" s="48" t="s">
        <v>233</v>
      </c>
      <c r="D28" s="468"/>
      <c r="E28" s="468"/>
      <c r="F28" s="469"/>
      <c r="G28" s="469"/>
      <c r="H28" s="468"/>
      <c r="I28" s="468"/>
      <c r="J28" s="470"/>
    </row>
    <row r="29" spans="1:10" s="295" customFormat="1" ht="31.5" customHeight="1">
      <c r="A29" s="11" t="s">
        <v>19</v>
      </c>
      <c r="B29" s="50" t="s">
        <v>81</v>
      </c>
      <c r="C29" s="50" t="s">
        <v>81</v>
      </c>
      <c r="D29" s="458"/>
      <c r="E29" s="458"/>
      <c r="F29" s="422"/>
      <c r="G29" s="422"/>
      <c r="H29" s="458"/>
      <c r="I29" s="458"/>
      <c r="J29" s="459"/>
    </row>
    <row r="30" spans="1:10" s="295" customFormat="1" ht="31.5" customHeight="1">
      <c r="A30" s="46" t="s">
        <v>22</v>
      </c>
      <c r="B30" s="50"/>
      <c r="C30" s="50" t="s">
        <v>234</v>
      </c>
      <c r="D30" s="458"/>
      <c r="E30" s="458"/>
      <c r="F30" s="422"/>
      <c r="G30" s="422"/>
      <c r="H30" s="458"/>
      <c r="I30" s="458"/>
      <c r="J30" s="459"/>
    </row>
    <row r="31" spans="1:10" s="295" customFormat="1" ht="31.5" customHeight="1">
      <c r="A31" s="11" t="s">
        <v>43</v>
      </c>
      <c r="B31" s="50" t="s">
        <v>194</v>
      </c>
      <c r="C31" s="50" t="s">
        <v>254</v>
      </c>
      <c r="D31" s="458"/>
      <c r="E31" s="458"/>
      <c r="F31" s="422"/>
      <c r="G31" s="422"/>
      <c r="H31" s="458"/>
      <c r="I31" s="458"/>
      <c r="J31" s="459"/>
    </row>
    <row r="32" spans="1:10" s="295" customFormat="1" ht="31.5" customHeight="1">
      <c r="A32" s="11" t="s">
        <v>17</v>
      </c>
      <c r="B32" s="50" t="s">
        <v>84</v>
      </c>
      <c r="C32" s="50" t="s">
        <v>84</v>
      </c>
      <c r="D32" s="458"/>
      <c r="E32" s="458"/>
      <c r="F32" s="422"/>
      <c r="G32" s="422"/>
      <c r="H32" s="458"/>
      <c r="I32" s="458"/>
      <c r="J32" s="459"/>
    </row>
    <row r="33" spans="1:10" s="295" customFormat="1" ht="31.5" customHeight="1">
      <c r="A33" s="11" t="s">
        <v>18</v>
      </c>
      <c r="B33" s="50" t="s">
        <v>136</v>
      </c>
      <c r="C33" s="50" t="s">
        <v>136</v>
      </c>
      <c r="D33" s="458"/>
      <c r="E33" s="458"/>
      <c r="F33" s="422"/>
      <c r="G33" s="422"/>
      <c r="H33" s="458"/>
      <c r="I33" s="458"/>
      <c r="J33" s="459"/>
    </row>
    <row r="34" spans="1:10" s="295" customFormat="1" ht="31.5" customHeight="1">
      <c r="A34" s="46" t="s">
        <v>19</v>
      </c>
      <c r="B34" s="50"/>
      <c r="C34" s="50" t="s">
        <v>255</v>
      </c>
      <c r="D34" s="458"/>
      <c r="E34" s="458"/>
      <c r="F34" s="422"/>
      <c r="G34" s="422"/>
      <c r="H34" s="458"/>
      <c r="I34" s="458"/>
      <c r="J34" s="459"/>
    </row>
    <row r="35" spans="1:10" s="295" customFormat="1" ht="31.5" customHeight="1">
      <c r="A35" s="11">
        <v>1</v>
      </c>
      <c r="B35" s="50"/>
      <c r="C35" s="50" t="s">
        <v>189</v>
      </c>
      <c r="D35" s="458"/>
      <c r="E35" s="458"/>
      <c r="F35" s="422"/>
      <c r="G35" s="422"/>
      <c r="H35" s="458"/>
      <c r="I35" s="458"/>
      <c r="J35" s="459"/>
    </row>
    <row r="36" spans="1:10" s="295" customFormat="1" ht="31.5" customHeight="1">
      <c r="A36" s="11">
        <f>A35+1</f>
        <v>2</v>
      </c>
      <c r="B36" s="50"/>
      <c r="C36" s="50" t="s">
        <v>235</v>
      </c>
      <c r="D36" s="458"/>
      <c r="E36" s="458"/>
      <c r="F36" s="422"/>
      <c r="G36" s="422"/>
      <c r="H36" s="458"/>
      <c r="I36" s="458"/>
      <c r="J36" s="459"/>
    </row>
    <row r="37" spans="1:10" s="295" customFormat="1" ht="31.5" customHeight="1">
      <c r="A37" s="11" t="s">
        <v>20</v>
      </c>
      <c r="B37" s="50"/>
      <c r="C37" s="50" t="s">
        <v>256</v>
      </c>
      <c r="D37" s="458"/>
      <c r="E37" s="458"/>
      <c r="F37" s="422"/>
      <c r="G37" s="422"/>
      <c r="H37" s="458"/>
      <c r="I37" s="458"/>
      <c r="J37" s="459"/>
    </row>
    <row r="38" spans="1:10" s="295" customFormat="1" ht="31.5" customHeight="1">
      <c r="A38" s="11">
        <v>1</v>
      </c>
      <c r="B38" s="50"/>
      <c r="C38" s="50" t="s">
        <v>158</v>
      </c>
      <c r="D38" s="458"/>
      <c r="E38" s="458"/>
      <c r="F38" s="422"/>
      <c r="G38" s="422"/>
      <c r="H38" s="458"/>
      <c r="I38" s="458"/>
      <c r="J38" s="459"/>
    </row>
    <row r="39" spans="1:10" s="295" customFormat="1" ht="31.5" customHeight="1">
      <c r="A39" s="11">
        <f>A38+1</f>
        <v>2</v>
      </c>
      <c r="B39" s="50"/>
      <c r="C39" s="50" t="s">
        <v>159</v>
      </c>
      <c r="D39" s="458"/>
      <c r="E39" s="458"/>
      <c r="F39" s="422"/>
      <c r="G39" s="422"/>
      <c r="H39" s="458"/>
      <c r="I39" s="458"/>
      <c r="J39" s="459"/>
    </row>
    <row r="40" spans="1:10" s="295" customFormat="1" ht="31.5" customHeight="1">
      <c r="A40" s="11" t="s">
        <v>21</v>
      </c>
      <c r="B40" s="50"/>
      <c r="C40" s="50" t="s">
        <v>139</v>
      </c>
      <c r="D40" s="458"/>
      <c r="E40" s="458"/>
      <c r="F40" s="422"/>
      <c r="G40" s="422"/>
      <c r="H40" s="458"/>
      <c r="I40" s="458"/>
      <c r="J40" s="459"/>
    </row>
    <row r="41" spans="1:10" s="295" customFormat="1" ht="16.5" thickBot="1">
      <c r="A41" s="445"/>
      <c r="B41" s="446"/>
      <c r="C41" s="446"/>
      <c r="D41" s="447"/>
      <c r="E41" s="447"/>
      <c r="F41" s="416"/>
      <c r="G41" s="416"/>
      <c r="H41" s="447"/>
      <c r="I41" s="447"/>
      <c r="J41" s="448"/>
    </row>
    <row r="42" spans="1:10" s="295" customFormat="1" ht="40.5" customHeight="1">
      <c r="A42" s="639" t="s">
        <v>339</v>
      </c>
      <c r="B42" s="639"/>
      <c r="C42" s="639"/>
      <c r="D42" s="639"/>
      <c r="E42" s="639"/>
      <c r="F42" s="639"/>
      <c r="G42" s="639"/>
      <c r="H42" s="639"/>
      <c r="I42" s="639"/>
      <c r="J42" s="639"/>
    </row>
    <row r="43" spans="1:10" s="295" customFormat="1" ht="15.75" customHeight="1">
      <c r="A43" s="429"/>
      <c r="B43" s="297"/>
      <c r="C43" s="638" t="s">
        <v>294</v>
      </c>
      <c r="D43" s="638"/>
      <c r="E43" s="638"/>
      <c r="F43" s="638"/>
      <c r="G43" s="638"/>
      <c r="H43" s="638"/>
      <c r="I43" s="638"/>
      <c r="J43" s="638"/>
    </row>
    <row r="44" spans="1:8" s="283" customFormat="1" ht="15.75">
      <c r="A44" s="428"/>
      <c r="D44" s="300"/>
      <c r="E44" s="300"/>
      <c r="F44" s="300"/>
      <c r="G44" s="300"/>
      <c r="H44" s="300"/>
    </row>
    <row r="45" spans="4:8" ht="15.75">
      <c r="D45" s="301"/>
      <c r="E45" s="301"/>
      <c r="F45" s="301"/>
      <c r="G45" s="301"/>
      <c r="H45" s="301"/>
    </row>
    <row r="46" spans="4:8" ht="15.75">
      <c r="D46" s="301"/>
      <c r="E46" s="301"/>
      <c r="F46" s="301"/>
      <c r="G46" s="301"/>
      <c r="H46" s="301"/>
    </row>
    <row r="47" spans="1:8" ht="15.75">
      <c r="A47" s="73" t="s">
        <v>200</v>
      </c>
      <c r="D47" s="301"/>
      <c r="E47" s="301"/>
      <c r="F47" s="301"/>
      <c r="G47" s="301"/>
      <c r="H47" s="301"/>
    </row>
    <row r="48" spans="4:8" ht="15.75">
      <c r="D48" s="301"/>
      <c r="E48" s="301"/>
      <c r="F48" s="301"/>
      <c r="G48" s="301"/>
      <c r="H48" s="301"/>
    </row>
    <row r="49" spans="4:8" ht="15.75">
      <c r="D49" s="301"/>
      <c r="E49" s="301"/>
      <c r="F49" s="301"/>
      <c r="G49" s="301"/>
      <c r="H49" s="301"/>
    </row>
    <row r="50" spans="4:8" ht="15.75">
      <c r="D50" s="301"/>
      <c r="E50" s="301"/>
      <c r="F50" s="301"/>
      <c r="G50" s="301"/>
      <c r="H50" s="301"/>
    </row>
    <row r="51" spans="4:8" ht="15.75">
      <c r="D51" s="301"/>
      <c r="E51" s="301"/>
      <c r="F51" s="301"/>
      <c r="G51" s="301"/>
      <c r="H51" s="301"/>
    </row>
    <row r="52" spans="4:8" ht="15.75">
      <c r="D52" s="301"/>
      <c r="E52" s="301"/>
      <c r="F52" s="301"/>
      <c r="G52" s="301"/>
      <c r="H52" s="301"/>
    </row>
    <row r="53" spans="4:8" ht="15.75">
      <c r="D53" s="301"/>
      <c r="E53" s="301"/>
      <c r="F53" s="301"/>
      <c r="G53" s="301"/>
      <c r="H53" s="301"/>
    </row>
    <row r="54" spans="4:8" ht="15.75">
      <c r="D54" s="301"/>
      <c r="E54" s="301"/>
      <c r="F54" s="301"/>
      <c r="G54" s="301"/>
      <c r="H54" s="301"/>
    </row>
    <row r="55" spans="4:8" ht="15.75">
      <c r="D55" s="301"/>
      <c r="E55" s="301"/>
      <c r="F55" s="301"/>
      <c r="G55" s="301"/>
      <c r="H55" s="301"/>
    </row>
    <row r="56" spans="4:8" ht="15.75">
      <c r="D56" s="301"/>
      <c r="E56" s="301"/>
      <c r="F56" s="301"/>
      <c r="G56" s="301"/>
      <c r="H56" s="301"/>
    </row>
    <row r="57" spans="4:8" ht="15.75">
      <c r="D57" s="301"/>
      <c r="E57" s="301"/>
      <c r="F57" s="301"/>
      <c r="G57" s="301"/>
      <c r="H57" s="301"/>
    </row>
    <row r="58" spans="4:8" ht="15.75">
      <c r="D58" s="301"/>
      <c r="E58" s="301"/>
      <c r="F58" s="301"/>
      <c r="G58" s="301"/>
      <c r="H58" s="301"/>
    </row>
    <row r="59" spans="4:8" ht="15.75">
      <c r="D59" s="301"/>
      <c r="E59" s="301"/>
      <c r="F59" s="301"/>
      <c r="G59" s="301"/>
      <c r="H59" s="301"/>
    </row>
    <row r="60" spans="4:8" ht="15.75">
      <c r="D60" s="301"/>
      <c r="E60" s="301"/>
      <c r="F60" s="301"/>
      <c r="G60" s="301"/>
      <c r="H60" s="301"/>
    </row>
    <row r="61" spans="4:8" ht="15.75">
      <c r="D61" s="301"/>
      <c r="E61" s="301"/>
      <c r="F61" s="301"/>
      <c r="G61" s="301"/>
      <c r="H61" s="301"/>
    </row>
    <row r="62" spans="4:8" ht="15.75">
      <c r="D62" s="301"/>
      <c r="E62" s="301"/>
      <c r="F62" s="301"/>
      <c r="G62" s="301"/>
      <c r="H62" s="301"/>
    </row>
    <row r="63" spans="4:8" ht="15.75">
      <c r="D63" s="301"/>
      <c r="E63" s="301"/>
      <c r="F63" s="301"/>
      <c r="G63" s="301"/>
      <c r="H63" s="301"/>
    </row>
    <row r="64" spans="4:8" ht="15.75">
      <c r="D64" s="301"/>
      <c r="E64" s="301"/>
      <c r="F64" s="301"/>
      <c r="G64" s="301"/>
      <c r="H64" s="301"/>
    </row>
    <row r="65" spans="4:8" ht="15.75">
      <c r="D65" s="301"/>
      <c r="E65" s="301"/>
      <c r="F65" s="301"/>
      <c r="G65" s="301"/>
      <c r="H65" s="301"/>
    </row>
    <row r="66" spans="4:8" ht="15.75">
      <c r="D66" s="301"/>
      <c r="E66" s="301"/>
      <c r="F66" s="301"/>
      <c r="G66" s="301"/>
      <c r="H66" s="301"/>
    </row>
    <row r="67" spans="4:8" ht="15.75">
      <c r="D67" s="301"/>
      <c r="E67" s="301"/>
      <c r="F67" s="301"/>
      <c r="G67" s="301"/>
      <c r="H67" s="301"/>
    </row>
    <row r="68" spans="4:8" ht="15.75">
      <c r="D68" s="301"/>
      <c r="E68" s="301"/>
      <c r="F68" s="301"/>
      <c r="G68" s="301"/>
      <c r="H68" s="301"/>
    </row>
    <row r="69" spans="4:8" ht="15.75">
      <c r="D69" s="301"/>
      <c r="E69" s="301"/>
      <c r="F69" s="301"/>
      <c r="G69" s="301"/>
      <c r="H69" s="301"/>
    </row>
    <row r="70" spans="4:8" ht="15.75">
      <c r="D70" s="301"/>
      <c r="E70" s="301"/>
      <c r="F70" s="301"/>
      <c r="G70" s="301"/>
      <c r="H70" s="301"/>
    </row>
    <row r="71" spans="4:8" ht="15.75">
      <c r="D71" s="301"/>
      <c r="E71" s="301"/>
      <c r="F71" s="301"/>
      <c r="G71" s="301"/>
      <c r="H71" s="301"/>
    </row>
    <row r="72" spans="4:8" ht="15.75">
      <c r="D72" s="301"/>
      <c r="E72" s="301"/>
      <c r="F72" s="301"/>
      <c r="G72" s="301"/>
      <c r="H72" s="301"/>
    </row>
    <row r="73" spans="4:8" ht="15.75">
      <c r="D73" s="301"/>
      <c r="E73" s="301"/>
      <c r="F73" s="301"/>
      <c r="G73" s="301"/>
      <c r="H73" s="301"/>
    </row>
    <row r="74" spans="4:8" ht="15.75">
      <c r="D74" s="301"/>
      <c r="E74" s="301"/>
      <c r="F74" s="301"/>
      <c r="G74" s="301"/>
      <c r="H74" s="301"/>
    </row>
    <row r="75" spans="4:8" ht="15.75">
      <c r="D75" s="301"/>
      <c r="E75" s="301"/>
      <c r="F75" s="301"/>
      <c r="G75" s="301"/>
      <c r="H75" s="301"/>
    </row>
    <row r="76" spans="4:8" ht="15.75">
      <c r="D76" s="301"/>
      <c r="E76" s="301"/>
      <c r="F76" s="301"/>
      <c r="G76" s="301"/>
      <c r="H76" s="301"/>
    </row>
    <row r="77" spans="4:8" ht="15.75">
      <c r="D77" s="301"/>
      <c r="E77" s="301"/>
      <c r="F77" s="301"/>
      <c r="G77" s="301"/>
      <c r="H77" s="301"/>
    </row>
    <row r="78" spans="4:8" ht="15.75">
      <c r="D78" s="301"/>
      <c r="E78" s="301"/>
      <c r="F78" s="301"/>
      <c r="G78" s="301"/>
      <c r="H78" s="301"/>
    </row>
    <row r="79" spans="4:8" ht="15.75">
      <c r="D79" s="301"/>
      <c r="E79" s="301"/>
      <c r="F79" s="301"/>
      <c r="G79" s="301"/>
      <c r="H79" s="301"/>
    </row>
    <row r="88" spans="1:8" s="288" customFormat="1" ht="15.75">
      <c r="A88" s="292"/>
      <c r="B88" s="4"/>
      <c r="C88" s="4"/>
      <c r="D88" s="4"/>
      <c r="E88" s="4"/>
      <c r="F88" s="4"/>
      <c r="G88" s="4"/>
      <c r="H88" s="4"/>
    </row>
    <row r="89" spans="1:8" s="288" customFormat="1" ht="15.75">
      <c r="A89" s="292"/>
      <c r="B89" s="4"/>
      <c r="C89" s="4"/>
      <c r="D89" s="4"/>
      <c r="E89" s="4"/>
      <c r="F89" s="4"/>
      <c r="G89" s="4"/>
      <c r="H89" s="4"/>
    </row>
    <row r="90" spans="1:8" s="288" customFormat="1" ht="15.75">
      <c r="A90" s="292"/>
      <c r="B90" s="4"/>
      <c r="C90" s="4"/>
      <c r="D90" s="4"/>
      <c r="E90" s="4"/>
      <c r="F90" s="4"/>
      <c r="G90" s="4"/>
      <c r="H90" s="4"/>
    </row>
    <row r="91" spans="1:8" s="288" customFormat="1" ht="15.75">
      <c r="A91" s="292"/>
      <c r="B91" s="4"/>
      <c r="C91" s="4"/>
      <c r="D91" s="4"/>
      <c r="E91" s="4"/>
      <c r="F91" s="4"/>
      <c r="G91" s="4"/>
      <c r="H91" s="4"/>
    </row>
    <row r="92" spans="1:8" s="288" customFormat="1" ht="15.75">
      <c r="A92" s="292"/>
      <c r="B92" s="4"/>
      <c r="C92" s="4"/>
      <c r="D92" s="4"/>
      <c r="E92" s="4"/>
      <c r="F92" s="4"/>
      <c r="G92" s="4"/>
      <c r="H92" s="4"/>
    </row>
    <row r="93" spans="1:8" s="288" customFormat="1" ht="15.75">
      <c r="A93" s="292"/>
      <c r="B93" s="4"/>
      <c r="C93" s="4"/>
      <c r="D93" s="4"/>
      <c r="E93" s="4"/>
      <c r="F93" s="4"/>
      <c r="G93" s="4"/>
      <c r="H93" s="4"/>
    </row>
    <row r="94" spans="1:8" s="288" customFormat="1" ht="15.75">
      <c r="A94" s="292"/>
      <c r="B94" s="4"/>
      <c r="C94" s="4"/>
      <c r="D94" s="4"/>
      <c r="E94" s="4"/>
      <c r="F94" s="4"/>
      <c r="G94" s="4"/>
      <c r="H94" s="4"/>
    </row>
    <row r="95" spans="1:8" s="288" customFormat="1" ht="15.75">
      <c r="A95" s="292"/>
      <c r="B95" s="4"/>
      <c r="C95" s="4"/>
      <c r="D95" s="4"/>
      <c r="E95" s="4"/>
      <c r="F95" s="4"/>
      <c r="G95" s="4"/>
      <c r="H95" s="4"/>
    </row>
  </sheetData>
  <sheetProtection/>
  <mergeCells count="13">
    <mergeCell ref="J5:J8"/>
    <mergeCell ref="F6:F8"/>
    <mergeCell ref="G6:G8"/>
    <mergeCell ref="C43:J43"/>
    <mergeCell ref="A42:J42"/>
    <mergeCell ref="A5:A8"/>
    <mergeCell ref="B5:B8"/>
    <mergeCell ref="C5:C8"/>
    <mergeCell ref="D5:D8"/>
    <mergeCell ref="E5:E8"/>
    <mergeCell ref="F5:G5"/>
    <mergeCell ref="H5:H8"/>
    <mergeCell ref="I5:I8"/>
  </mergeCells>
  <printOptions horizontalCentered="1"/>
  <pageMargins left="0.23" right="0.25" top="0.42" bottom="0.21" header="0.34" footer="0.17"/>
  <pageSetup fitToHeight="1" fitToWidth="1" horizontalDpi="600" verticalDpi="600" orientation="portrait" paperSize="9" scale="68" r:id="rId1"/>
  <headerFooter>
    <oddHeader>&amp;C11</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J97"/>
  <sheetViews>
    <sheetView zoomScalePageLayoutView="0" workbookViewId="0" topLeftCell="A28">
      <selection activeCell="I48" sqref="I48"/>
    </sheetView>
  </sheetViews>
  <sheetFormatPr defaultColWidth="8.796875" defaultRowHeight="15"/>
  <cols>
    <col min="1" max="1" width="6.5" style="411" customWidth="1"/>
    <col min="2" max="2" width="46.19921875" style="53" customWidth="1"/>
    <col min="3" max="6" width="11.19921875" style="53" customWidth="1"/>
    <col min="7" max="7" width="12.19921875" style="53" customWidth="1"/>
    <col min="8" max="16384" width="9" style="53" customWidth="1"/>
  </cols>
  <sheetData>
    <row r="1" spans="2:7" ht="18.75">
      <c r="B1" s="302"/>
      <c r="C1" s="303"/>
      <c r="G1" s="38" t="s">
        <v>123</v>
      </c>
    </row>
    <row r="2" spans="1:7" ht="21" customHeight="1">
      <c r="A2" s="412" t="s">
        <v>259</v>
      </c>
      <c r="B2" s="304"/>
      <c r="C2" s="304"/>
      <c r="D2" s="304"/>
      <c r="E2" s="305"/>
      <c r="F2" s="305"/>
      <c r="G2" s="305"/>
    </row>
    <row r="3" spans="1:7" ht="21" customHeight="1">
      <c r="A3" s="3" t="s">
        <v>326</v>
      </c>
      <c r="B3" s="304"/>
      <c r="C3" s="304"/>
      <c r="D3" s="304"/>
      <c r="E3" s="305"/>
      <c r="F3" s="305"/>
      <c r="G3" s="305"/>
    </row>
    <row r="4" spans="3:7" ht="19.5" thickBot="1">
      <c r="C4" s="306"/>
      <c r="D4" s="307"/>
      <c r="G4" s="37" t="s">
        <v>135</v>
      </c>
    </row>
    <row r="5" spans="1:7" s="308" customFormat="1" ht="21" customHeight="1">
      <c r="A5" s="653" t="s">
        <v>76</v>
      </c>
      <c r="B5" s="643" t="s">
        <v>10</v>
      </c>
      <c r="C5" s="643" t="s">
        <v>228</v>
      </c>
      <c r="D5" s="643" t="s">
        <v>315</v>
      </c>
      <c r="E5" s="643" t="s">
        <v>299</v>
      </c>
      <c r="F5" s="643" t="s">
        <v>224</v>
      </c>
      <c r="G5" s="649" t="s">
        <v>225</v>
      </c>
    </row>
    <row r="6" spans="1:7" s="308" customFormat="1" ht="21" customHeight="1">
      <c r="A6" s="654"/>
      <c r="B6" s="644"/>
      <c r="C6" s="644"/>
      <c r="D6" s="644"/>
      <c r="E6" s="644"/>
      <c r="F6" s="644"/>
      <c r="G6" s="650"/>
    </row>
    <row r="7" spans="1:7" s="308" customFormat="1" ht="21" customHeight="1">
      <c r="A7" s="654"/>
      <c r="B7" s="644"/>
      <c r="C7" s="644"/>
      <c r="D7" s="644"/>
      <c r="E7" s="644"/>
      <c r="F7" s="644"/>
      <c r="G7" s="650"/>
    </row>
    <row r="8" spans="1:7" s="309" customFormat="1" ht="21" customHeight="1">
      <c r="A8" s="655"/>
      <c r="B8" s="645"/>
      <c r="C8" s="645"/>
      <c r="D8" s="645"/>
      <c r="E8" s="645"/>
      <c r="F8" s="645"/>
      <c r="G8" s="651"/>
    </row>
    <row r="9" spans="1:7" s="410" customFormat="1" ht="17.25" customHeight="1">
      <c r="A9" s="413" t="s">
        <v>14</v>
      </c>
      <c r="B9" s="408" t="s">
        <v>15</v>
      </c>
      <c r="C9" s="409">
        <v>1</v>
      </c>
      <c r="D9" s="409">
        <v>2</v>
      </c>
      <c r="E9" s="409">
        <v>3</v>
      </c>
      <c r="F9" s="409">
        <v>4</v>
      </c>
      <c r="G9" s="473">
        <v>5</v>
      </c>
    </row>
    <row r="10" spans="1:7" s="310" customFormat="1" ht="23.25" customHeight="1">
      <c r="A10" s="379" t="s">
        <v>14</v>
      </c>
      <c r="B10" s="472" t="s">
        <v>238</v>
      </c>
      <c r="C10" s="422"/>
      <c r="D10" s="422"/>
      <c r="E10" s="422"/>
      <c r="F10" s="422"/>
      <c r="G10" s="423"/>
    </row>
    <row r="11" spans="1:7" s="311" customFormat="1" ht="23.25" customHeight="1">
      <c r="A11" s="11" t="s">
        <v>17</v>
      </c>
      <c r="B11" s="47" t="s">
        <v>309</v>
      </c>
      <c r="C11" s="420"/>
      <c r="D11" s="420"/>
      <c r="E11" s="420"/>
      <c r="F11" s="420"/>
      <c r="G11" s="421"/>
    </row>
    <row r="12" spans="1:7" s="312" customFormat="1" ht="23.25" customHeight="1">
      <c r="A12" s="30">
        <v>1</v>
      </c>
      <c r="B12" s="48" t="s">
        <v>54</v>
      </c>
      <c r="C12" s="422"/>
      <c r="D12" s="422"/>
      <c r="E12" s="422"/>
      <c r="F12" s="422"/>
      <c r="G12" s="423"/>
    </row>
    <row r="13" spans="1:7" s="312" customFormat="1" ht="23.25" customHeight="1">
      <c r="A13" s="27">
        <f>A12+1</f>
        <v>2</v>
      </c>
      <c r="B13" s="48" t="s">
        <v>48</v>
      </c>
      <c r="C13" s="424"/>
      <c r="D13" s="424"/>
      <c r="E13" s="424"/>
      <c r="F13" s="424"/>
      <c r="G13" s="425"/>
    </row>
    <row r="14" spans="1:7" s="312" customFormat="1" ht="23.25" customHeight="1">
      <c r="A14" s="30" t="s">
        <v>16</v>
      </c>
      <c r="B14" s="48" t="s">
        <v>129</v>
      </c>
      <c r="C14" s="424"/>
      <c r="D14" s="424"/>
      <c r="E14" s="424"/>
      <c r="F14" s="424"/>
      <c r="G14" s="425"/>
    </row>
    <row r="15" spans="1:7" s="312" customFormat="1" ht="23.25" customHeight="1">
      <c r="A15" s="30" t="s">
        <v>16</v>
      </c>
      <c r="B15" s="48" t="s">
        <v>133</v>
      </c>
      <c r="C15" s="424"/>
      <c r="D15" s="424"/>
      <c r="E15" s="424"/>
      <c r="F15" s="424"/>
      <c r="G15" s="425"/>
    </row>
    <row r="16" spans="1:7" s="311" customFormat="1" ht="23.25" customHeight="1">
      <c r="A16" s="27">
        <f>A13+1</f>
        <v>3</v>
      </c>
      <c r="B16" s="48" t="s">
        <v>146</v>
      </c>
      <c r="C16" s="418"/>
      <c r="D16" s="418"/>
      <c r="E16" s="418"/>
      <c r="F16" s="418"/>
      <c r="G16" s="419"/>
    </row>
    <row r="17" spans="1:7" s="310" customFormat="1" ht="23.25" customHeight="1">
      <c r="A17" s="27">
        <f>A16+1</f>
        <v>4</v>
      </c>
      <c r="B17" s="48" t="s">
        <v>45</v>
      </c>
      <c r="C17" s="422"/>
      <c r="D17" s="422"/>
      <c r="E17" s="422"/>
      <c r="F17" s="422"/>
      <c r="G17" s="423"/>
    </row>
    <row r="18" spans="1:7" s="310" customFormat="1" ht="23.25" customHeight="1">
      <c r="A18" s="27">
        <f>A17+1</f>
        <v>5</v>
      </c>
      <c r="B18" s="48" t="s">
        <v>110</v>
      </c>
      <c r="C18" s="422"/>
      <c r="D18" s="422"/>
      <c r="E18" s="422"/>
      <c r="F18" s="422"/>
      <c r="G18" s="423"/>
    </row>
    <row r="19" spans="1:7" s="310" customFormat="1" ht="23.25" customHeight="1">
      <c r="A19" s="11" t="s">
        <v>18</v>
      </c>
      <c r="B19" s="47" t="s">
        <v>53</v>
      </c>
      <c r="C19" s="422"/>
      <c r="D19" s="422"/>
      <c r="E19" s="422"/>
      <c r="F19" s="422"/>
      <c r="G19" s="423"/>
    </row>
    <row r="20" spans="1:7" s="310" customFormat="1" ht="23.25" customHeight="1">
      <c r="A20" s="30">
        <v>1</v>
      </c>
      <c r="B20" s="48" t="s">
        <v>239</v>
      </c>
      <c r="C20" s="422"/>
      <c r="D20" s="422"/>
      <c r="E20" s="422"/>
      <c r="F20" s="422"/>
      <c r="G20" s="423"/>
    </row>
    <row r="21" spans="1:7" s="310" customFormat="1" ht="23.25" customHeight="1">
      <c r="A21" s="27">
        <f>A20+1</f>
        <v>2</v>
      </c>
      <c r="B21" s="48" t="s">
        <v>128</v>
      </c>
      <c r="C21" s="422"/>
      <c r="D21" s="422"/>
      <c r="E21" s="422"/>
      <c r="F21" s="422"/>
      <c r="G21" s="423"/>
    </row>
    <row r="22" spans="1:7" s="310" customFormat="1" ht="23.25" customHeight="1">
      <c r="A22" s="30" t="s">
        <v>16</v>
      </c>
      <c r="B22" s="48" t="s">
        <v>310</v>
      </c>
      <c r="C22" s="422"/>
      <c r="D22" s="422"/>
      <c r="E22" s="422"/>
      <c r="F22" s="422"/>
      <c r="G22" s="423"/>
    </row>
    <row r="23" spans="1:7" s="310" customFormat="1" ht="23.25" customHeight="1">
      <c r="A23" s="30" t="s">
        <v>16</v>
      </c>
      <c r="B23" s="48" t="s">
        <v>134</v>
      </c>
      <c r="C23" s="422"/>
      <c r="D23" s="422"/>
      <c r="E23" s="422"/>
      <c r="F23" s="422"/>
      <c r="G23" s="423"/>
    </row>
    <row r="24" spans="1:7" s="310" customFormat="1" ht="23.25" customHeight="1">
      <c r="A24" s="27">
        <f>A21+1</f>
        <v>3</v>
      </c>
      <c r="B24" s="48" t="s">
        <v>81</v>
      </c>
      <c r="C24" s="422"/>
      <c r="D24" s="422"/>
      <c r="E24" s="422"/>
      <c r="F24" s="422"/>
      <c r="G24" s="423"/>
    </row>
    <row r="25" spans="1:7" s="310" customFormat="1" ht="23.25" customHeight="1">
      <c r="A25" s="46" t="s">
        <v>19</v>
      </c>
      <c r="B25" s="52" t="s">
        <v>240</v>
      </c>
      <c r="C25" s="422"/>
      <c r="D25" s="422"/>
      <c r="E25" s="422"/>
      <c r="F25" s="422"/>
      <c r="G25" s="423"/>
    </row>
    <row r="26" spans="1:7" s="310" customFormat="1" ht="23.25" customHeight="1">
      <c r="A26" s="11" t="s">
        <v>15</v>
      </c>
      <c r="B26" s="50" t="s">
        <v>241</v>
      </c>
      <c r="C26" s="422"/>
      <c r="D26" s="422"/>
      <c r="E26" s="422"/>
      <c r="F26" s="422"/>
      <c r="G26" s="423"/>
    </row>
    <row r="27" spans="1:7" s="310" customFormat="1" ht="23.25" customHeight="1">
      <c r="A27" s="11" t="s">
        <v>17</v>
      </c>
      <c r="B27" s="47" t="s">
        <v>309</v>
      </c>
      <c r="C27" s="422"/>
      <c r="D27" s="422"/>
      <c r="E27" s="422"/>
      <c r="F27" s="422"/>
      <c r="G27" s="423"/>
    </row>
    <row r="28" spans="1:7" s="310" customFormat="1" ht="23.25" customHeight="1">
      <c r="A28" s="30">
        <v>1</v>
      </c>
      <c r="B28" s="48" t="s">
        <v>54</v>
      </c>
      <c r="C28" s="422"/>
      <c r="D28" s="422"/>
      <c r="E28" s="422"/>
      <c r="F28" s="422"/>
      <c r="G28" s="423"/>
    </row>
    <row r="29" spans="1:7" s="310" customFormat="1" ht="23.25" customHeight="1">
      <c r="A29" s="27">
        <f>A28+1</f>
        <v>2</v>
      </c>
      <c r="B29" s="48" t="s">
        <v>48</v>
      </c>
      <c r="C29" s="422"/>
      <c r="D29" s="422"/>
      <c r="E29" s="422"/>
      <c r="F29" s="422"/>
      <c r="G29" s="423"/>
    </row>
    <row r="30" spans="1:7" s="310" customFormat="1" ht="23.25" customHeight="1">
      <c r="A30" s="30" t="s">
        <v>16</v>
      </c>
      <c r="B30" s="48" t="s">
        <v>129</v>
      </c>
      <c r="C30" s="422"/>
      <c r="D30" s="422"/>
      <c r="E30" s="422"/>
      <c r="F30" s="422"/>
      <c r="G30" s="423"/>
    </row>
    <row r="31" spans="1:7" s="312" customFormat="1" ht="23.25" customHeight="1">
      <c r="A31" s="30" t="s">
        <v>16</v>
      </c>
      <c r="B31" s="48" t="s">
        <v>133</v>
      </c>
      <c r="C31" s="424"/>
      <c r="D31" s="424"/>
      <c r="E31" s="424"/>
      <c r="F31" s="424"/>
      <c r="G31" s="425"/>
    </row>
    <row r="32" spans="1:7" s="313" customFormat="1" ht="23.25" customHeight="1">
      <c r="A32" s="27">
        <f>A29+1</f>
        <v>3</v>
      </c>
      <c r="B32" s="48" t="s">
        <v>45</v>
      </c>
      <c r="C32" s="426"/>
      <c r="D32" s="426"/>
      <c r="E32" s="426"/>
      <c r="F32" s="426"/>
      <c r="G32" s="427"/>
    </row>
    <row r="33" spans="1:7" s="313" customFormat="1" ht="23.25" customHeight="1">
      <c r="A33" s="27">
        <f>A32+1</f>
        <v>4</v>
      </c>
      <c r="B33" s="48" t="s">
        <v>110</v>
      </c>
      <c r="C33" s="426"/>
      <c r="D33" s="426"/>
      <c r="E33" s="426"/>
      <c r="F33" s="426"/>
      <c r="G33" s="427"/>
    </row>
    <row r="34" spans="1:7" s="310" customFormat="1" ht="23.25" customHeight="1">
      <c r="A34" s="11" t="s">
        <v>18</v>
      </c>
      <c r="B34" s="47" t="s">
        <v>53</v>
      </c>
      <c r="C34" s="422"/>
      <c r="D34" s="422"/>
      <c r="E34" s="422"/>
      <c r="F34" s="422"/>
      <c r="G34" s="423"/>
    </row>
    <row r="35" spans="1:7" s="311" customFormat="1" ht="23.25" customHeight="1">
      <c r="A35" s="30">
        <v>1</v>
      </c>
      <c r="B35" s="48" t="s">
        <v>242</v>
      </c>
      <c r="C35" s="420"/>
      <c r="D35" s="420"/>
      <c r="E35" s="420"/>
      <c r="F35" s="420"/>
      <c r="G35" s="421"/>
    </row>
    <row r="36" spans="1:7" s="314" customFormat="1" ht="23.25" customHeight="1">
      <c r="A36" s="27">
        <f>A35+1</f>
        <v>2</v>
      </c>
      <c r="B36" s="48" t="s">
        <v>128</v>
      </c>
      <c r="C36" s="422"/>
      <c r="D36" s="422"/>
      <c r="E36" s="422"/>
      <c r="F36" s="422"/>
      <c r="G36" s="423"/>
    </row>
    <row r="37" spans="1:7" s="314" customFormat="1" ht="23.25" customHeight="1">
      <c r="A37" s="30" t="s">
        <v>16</v>
      </c>
      <c r="B37" s="48" t="s">
        <v>310</v>
      </c>
      <c r="C37" s="422"/>
      <c r="D37" s="422"/>
      <c r="E37" s="422"/>
      <c r="F37" s="422"/>
      <c r="G37" s="423"/>
    </row>
    <row r="38" spans="1:7" s="314" customFormat="1" ht="23.25" customHeight="1">
      <c r="A38" s="30" t="s">
        <v>16</v>
      </c>
      <c r="B38" s="48" t="s">
        <v>134</v>
      </c>
      <c r="C38" s="422"/>
      <c r="D38" s="422"/>
      <c r="E38" s="422"/>
      <c r="F38" s="422"/>
      <c r="G38" s="423"/>
    </row>
    <row r="39" spans="1:7" s="311" customFormat="1" ht="23.25" customHeight="1">
      <c r="A39" s="27">
        <f>A36+1</f>
        <v>3</v>
      </c>
      <c r="B39" s="48" t="s">
        <v>81</v>
      </c>
      <c r="C39" s="420"/>
      <c r="D39" s="420"/>
      <c r="E39" s="420"/>
      <c r="F39" s="420"/>
      <c r="G39" s="421"/>
    </row>
    <row r="40" spans="1:7" s="310" customFormat="1" ht="16.5" thickBot="1">
      <c r="A40" s="414"/>
      <c r="B40" s="415"/>
      <c r="C40" s="416"/>
      <c r="D40" s="416"/>
      <c r="E40" s="416"/>
      <c r="F40" s="416"/>
      <c r="G40" s="417"/>
    </row>
    <row r="41" spans="1:10" s="310" customFormat="1" ht="26.25" customHeight="1">
      <c r="A41" s="513" t="s">
        <v>327</v>
      </c>
      <c r="B41" s="297"/>
      <c r="C41" s="297"/>
      <c r="D41" s="298"/>
      <c r="E41" s="512"/>
      <c r="F41" s="512"/>
      <c r="G41" s="512"/>
      <c r="H41" s="299"/>
      <c r="I41" s="295"/>
      <c r="J41" s="295"/>
    </row>
    <row r="42" spans="1:10" ht="15.75">
      <c r="A42" s="429"/>
      <c r="B42" s="73"/>
      <c r="C42" s="501"/>
      <c r="D42" s="501"/>
      <c r="E42" s="501"/>
      <c r="F42" s="501"/>
      <c r="G42" s="501"/>
      <c r="H42" s="501"/>
      <c r="I42" s="501"/>
      <c r="J42" s="501"/>
    </row>
    <row r="43" spans="3:5" ht="15.75">
      <c r="C43" s="315"/>
      <c r="D43" s="315"/>
      <c r="E43" s="315"/>
    </row>
    <row r="44" spans="3:5" ht="15.75">
      <c r="C44" s="315"/>
      <c r="D44" s="315"/>
      <c r="E44" s="315"/>
    </row>
    <row r="45" spans="3:5" ht="15.75">
      <c r="C45" s="315"/>
      <c r="D45" s="315"/>
      <c r="E45" s="315"/>
    </row>
    <row r="46" spans="3:5" ht="15.75">
      <c r="C46" s="315"/>
      <c r="D46" s="315"/>
      <c r="E46" s="315"/>
    </row>
    <row r="47" spans="3:5" ht="15.75">
      <c r="C47" s="315"/>
      <c r="D47" s="315"/>
      <c r="E47" s="315"/>
    </row>
    <row r="48" spans="3:5" ht="15.75">
      <c r="C48" s="315"/>
      <c r="D48" s="315"/>
      <c r="E48" s="315"/>
    </row>
    <row r="49" spans="3:5" ht="15.75">
      <c r="C49" s="315"/>
      <c r="D49" s="315"/>
      <c r="E49" s="315"/>
    </row>
    <row r="50" spans="3:5" ht="15.75">
      <c r="C50" s="315"/>
      <c r="D50" s="315"/>
      <c r="E50" s="315"/>
    </row>
    <row r="51" spans="3:5" ht="15.75">
      <c r="C51" s="315"/>
      <c r="D51" s="315"/>
      <c r="E51" s="315"/>
    </row>
    <row r="52" spans="3:5" ht="15.75">
      <c r="C52" s="315"/>
      <c r="D52" s="315"/>
      <c r="E52" s="315"/>
    </row>
    <row r="53" spans="3:5" ht="15.75">
      <c r="C53" s="315"/>
      <c r="D53" s="315"/>
      <c r="E53" s="315"/>
    </row>
    <row r="54" spans="3:5" ht="15.75">
      <c r="C54" s="315"/>
      <c r="D54" s="315"/>
      <c r="E54" s="315"/>
    </row>
    <row r="55" spans="3:5" ht="15.75">
      <c r="C55" s="315"/>
      <c r="D55" s="315"/>
      <c r="E55" s="315"/>
    </row>
    <row r="56" spans="3:5" ht="15.75">
      <c r="C56" s="315"/>
      <c r="D56" s="315"/>
      <c r="E56" s="315"/>
    </row>
    <row r="57" spans="3:5" ht="15.75">
      <c r="C57" s="315"/>
      <c r="D57" s="315"/>
      <c r="E57" s="315"/>
    </row>
    <row r="58" spans="3:5" ht="15.75">
      <c r="C58" s="315"/>
      <c r="D58" s="315"/>
      <c r="E58" s="315"/>
    </row>
    <row r="59" spans="3:5" ht="15.75">
      <c r="C59" s="315"/>
      <c r="D59" s="315"/>
      <c r="E59" s="315"/>
    </row>
    <row r="60" spans="3:5" ht="15.75">
      <c r="C60" s="315"/>
      <c r="D60" s="315"/>
      <c r="E60" s="315"/>
    </row>
    <row r="61" spans="3:5" ht="15.75">
      <c r="C61" s="315"/>
      <c r="D61" s="315"/>
      <c r="E61" s="315"/>
    </row>
    <row r="62" spans="3:5" ht="15.75">
      <c r="C62" s="315"/>
      <c r="D62" s="315"/>
      <c r="E62" s="315"/>
    </row>
    <row r="63" spans="3:5" ht="15.75">
      <c r="C63" s="315"/>
      <c r="D63" s="315"/>
      <c r="E63" s="315"/>
    </row>
    <row r="64" spans="3:5" ht="15.75">
      <c r="C64" s="315"/>
      <c r="D64" s="315"/>
      <c r="E64" s="315"/>
    </row>
    <row r="65" spans="3:5" ht="15.75">
      <c r="C65" s="315"/>
      <c r="D65" s="315"/>
      <c r="E65" s="315"/>
    </row>
    <row r="66" spans="3:5" ht="15.75">
      <c r="C66" s="315"/>
      <c r="D66" s="315"/>
      <c r="E66" s="315"/>
    </row>
    <row r="67" spans="3:5" ht="15.75">
      <c r="C67" s="315"/>
      <c r="D67" s="315"/>
      <c r="E67" s="315"/>
    </row>
    <row r="68" spans="3:5" ht="15.75">
      <c r="C68" s="315"/>
      <c r="D68" s="315"/>
      <c r="E68" s="315"/>
    </row>
    <row r="69" spans="3:5" ht="15.75">
      <c r="C69" s="315"/>
      <c r="D69" s="315"/>
      <c r="E69" s="315"/>
    </row>
    <row r="70" spans="3:5" ht="15.75">
      <c r="C70" s="315"/>
      <c r="D70" s="315"/>
      <c r="E70" s="315"/>
    </row>
    <row r="71" spans="3:5" ht="15.75">
      <c r="C71" s="315"/>
      <c r="D71" s="315"/>
      <c r="E71" s="315"/>
    </row>
    <row r="72" spans="3:5" ht="15.75">
      <c r="C72" s="315"/>
      <c r="D72" s="315"/>
      <c r="E72" s="315"/>
    </row>
    <row r="73" spans="3:5" ht="15.75">
      <c r="C73" s="315"/>
      <c r="D73" s="315"/>
      <c r="E73" s="315"/>
    </row>
    <row r="74" spans="3:5" ht="15.75">
      <c r="C74" s="315"/>
      <c r="D74" s="315"/>
      <c r="E74" s="315"/>
    </row>
    <row r="75" spans="3:5" ht="15.75">
      <c r="C75" s="315"/>
      <c r="D75" s="315"/>
      <c r="E75" s="315"/>
    </row>
    <row r="76" spans="3:5" ht="15.75">
      <c r="C76" s="315"/>
      <c r="D76" s="315"/>
      <c r="E76" s="315"/>
    </row>
    <row r="77" spans="3:5" ht="15.75">
      <c r="C77" s="315"/>
      <c r="D77" s="315"/>
      <c r="E77" s="315"/>
    </row>
    <row r="78" spans="3:5" ht="15.75">
      <c r="C78" s="315"/>
      <c r="D78" s="315"/>
      <c r="E78" s="315"/>
    </row>
    <row r="79" spans="3:5" ht="15.75">
      <c r="C79" s="315"/>
      <c r="D79" s="315"/>
      <c r="E79" s="315"/>
    </row>
    <row r="80" spans="3:5" ht="15.75">
      <c r="C80" s="315"/>
      <c r="D80" s="315"/>
      <c r="E80" s="315"/>
    </row>
    <row r="81" spans="3:5" ht="15.75">
      <c r="C81" s="315"/>
      <c r="D81" s="315"/>
      <c r="E81" s="315"/>
    </row>
    <row r="84" spans="1:5" s="316" customFormat="1" ht="15.75">
      <c r="A84" s="411"/>
      <c r="B84" s="53"/>
      <c r="C84" s="53"/>
      <c r="D84" s="53"/>
      <c r="E84" s="53"/>
    </row>
    <row r="85" spans="1:5" s="316" customFormat="1" ht="15.75">
      <c r="A85" s="411"/>
      <c r="B85" s="53"/>
      <c r="C85" s="53"/>
      <c r="D85" s="53"/>
      <c r="E85" s="53"/>
    </row>
    <row r="86" spans="1:5" s="316" customFormat="1" ht="15.75">
      <c r="A86" s="411"/>
      <c r="B86" s="53"/>
      <c r="C86" s="53"/>
      <c r="D86" s="53"/>
      <c r="E86" s="53"/>
    </row>
    <row r="87" spans="1:5" s="316" customFormat="1" ht="15.75">
      <c r="A87" s="411"/>
      <c r="B87" s="53"/>
      <c r="C87" s="53"/>
      <c r="D87" s="53"/>
      <c r="E87" s="53"/>
    </row>
    <row r="88" spans="1:5" s="316" customFormat="1" ht="15.75">
      <c r="A88" s="411"/>
      <c r="B88" s="53"/>
      <c r="C88" s="53"/>
      <c r="D88" s="53"/>
      <c r="E88" s="53"/>
    </row>
    <row r="89" spans="1:5" s="316" customFormat="1" ht="15.75">
      <c r="A89" s="411"/>
      <c r="B89" s="53"/>
      <c r="C89" s="53"/>
      <c r="D89" s="53"/>
      <c r="E89" s="53"/>
    </row>
    <row r="90" spans="1:5" s="316" customFormat="1" ht="15.75">
      <c r="A90" s="411"/>
      <c r="B90" s="53"/>
      <c r="C90" s="53"/>
      <c r="D90" s="53"/>
      <c r="E90" s="53"/>
    </row>
    <row r="91" spans="1:5" s="316" customFormat="1" ht="15.75">
      <c r="A91" s="411"/>
      <c r="B91" s="53"/>
      <c r="C91" s="53"/>
      <c r="D91" s="53"/>
      <c r="E91" s="53"/>
    </row>
    <row r="92" spans="1:5" s="316" customFormat="1" ht="15.75">
      <c r="A92" s="411"/>
      <c r="B92" s="53"/>
      <c r="C92" s="53"/>
      <c r="D92" s="53"/>
      <c r="E92" s="53"/>
    </row>
    <row r="93" spans="1:5" s="316" customFormat="1" ht="15.75">
      <c r="A93" s="411"/>
      <c r="B93" s="53"/>
      <c r="C93" s="53"/>
      <c r="D93" s="53"/>
      <c r="E93" s="53"/>
    </row>
    <row r="94" spans="1:5" s="316" customFormat="1" ht="15.75">
      <c r="A94" s="411"/>
      <c r="B94" s="53"/>
      <c r="C94" s="53"/>
      <c r="D94" s="53"/>
      <c r="E94" s="53"/>
    </row>
    <row r="95" spans="1:5" s="316" customFormat="1" ht="15.75">
      <c r="A95" s="411"/>
      <c r="B95" s="53"/>
      <c r="C95" s="53"/>
      <c r="D95" s="53"/>
      <c r="E95" s="53"/>
    </row>
    <row r="96" spans="1:5" s="316" customFormat="1" ht="15.75">
      <c r="A96" s="411"/>
      <c r="B96" s="53"/>
      <c r="C96" s="53"/>
      <c r="D96" s="53"/>
      <c r="E96" s="53"/>
    </row>
    <row r="97" spans="1:5" s="316" customFormat="1" ht="15.75">
      <c r="A97" s="411"/>
      <c r="B97" s="53"/>
      <c r="C97" s="53"/>
      <c r="D97" s="53"/>
      <c r="E97" s="53"/>
    </row>
  </sheetData>
  <sheetProtection/>
  <mergeCells count="7">
    <mergeCell ref="F5:F8"/>
    <mergeCell ref="G5:G8"/>
    <mergeCell ref="A5:A8"/>
    <mergeCell ref="B5:B8"/>
    <mergeCell ref="C5:C8"/>
    <mergeCell ref="D5:D8"/>
    <mergeCell ref="E5:E8"/>
  </mergeCells>
  <printOptions horizontalCentered="1"/>
  <pageMargins left="0.17" right="0.16" top="0.68" bottom="0.23" header="0.44" footer="0.17"/>
  <pageSetup fitToHeight="1" fitToWidth="1" horizontalDpi="600" verticalDpi="600" orientation="portrait" paperSize="9" scale="84" r:id="rId1"/>
  <headerFooter>
    <oddHeader>&amp;C13</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22">
      <selection activeCell="I48" sqref="I48"/>
    </sheetView>
  </sheetViews>
  <sheetFormatPr defaultColWidth="10" defaultRowHeight="15"/>
  <cols>
    <col min="1" max="1" width="4.59765625" style="400" customWidth="1"/>
    <col min="2" max="2" width="73.5" style="323" customWidth="1"/>
    <col min="3" max="3" width="11.19921875" style="323" customWidth="1"/>
    <col min="4" max="7" width="11.09765625" style="323" customWidth="1"/>
    <col min="8" max="16384" width="10" style="323" customWidth="1"/>
  </cols>
  <sheetData>
    <row r="1" spans="1:7" s="319" customFormat="1" ht="18.75">
      <c r="A1" s="317"/>
      <c r="B1" s="318"/>
      <c r="E1" s="320"/>
      <c r="G1" s="38" t="s">
        <v>124</v>
      </c>
    </row>
    <row r="2" spans="1:7" ht="21" customHeight="1">
      <c r="A2" s="321" t="s">
        <v>243</v>
      </c>
      <c r="B2" s="321"/>
      <c r="C2" s="321"/>
      <c r="D2" s="321"/>
      <c r="E2" s="321"/>
      <c r="F2" s="322"/>
      <c r="G2" s="322"/>
    </row>
    <row r="3" spans="1:7" ht="21" customHeight="1">
      <c r="A3" s="3" t="s">
        <v>326</v>
      </c>
      <c r="B3" s="321"/>
      <c r="C3" s="321"/>
      <c r="D3" s="321"/>
      <c r="E3" s="321"/>
      <c r="F3" s="322"/>
      <c r="G3" s="322"/>
    </row>
    <row r="4" spans="1:7" ht="12.75" customHeight="1">
      <c r="A4" s="3"/>
      <c r="B4" s="321"/>
      <c r="C4" s="321"/>
      <c r="D4" s="321"/>
      <c r="E4" s="321"/>
      <c r="F4" s="322"/>
      <c r="G4" s="322"/>
    </row>
    <row r="5" spans="2:7" ht="20.25" thickBot="1">
      <c r="B5" s="324"/>
      <c r="C5" s="324"/>
      <c r="D5" s="656"/>
      <c r="E5" s="656"/>
      <c r="G5" s="37" t="s">
        <v>135</v>
      </c>
    </row>
    <row r="6" spans="1:7" s="474" customFormat="1" ht="19.5" customHeight="1">
      <c r="A6" s="657" t="s">
        <v>316</v>
      </c>
      <c r="B6" s="643" t="s">
        <v>10</v>
      </c>
      <c r="C6" s="643" t="s">
        <v>228</v>
      </c>
      <c r="D6" s="643" t="s">
        <v>300</v>
      </c>
      <c r="E6" s="660" t="s">
        <v>77</v>
      </c>
      <c r="F6" s="643" t="s">
        <v>224</v>
      </c>
      <c r="G6" s="649" t="s">
        <v>225</v>
      </c>
    </row>
    <row r="7" spans="1:7" s="474" customFormat="1" ht="19.5" customHeight="1">
      <c r="A7" s="658"/>
      <c r="B7" s="644"/>
      <c r="C7" s="644"/>
      <c r="D7" s="644"/>
      <c r="E7" s="661"/>
      <c r="F7" s="644"/>
      <c r="G7" s="650"/>
    </row>
    <row r="8" spans="1:7" s="474" customFormat="1" ht="19.5" customHeight="1">
      <c r="A8" s="658"/>
      <c r="B8" s="644"/>
      <c r="C8" s="644"/>
      <c r="D8" s="644"/>
      <c r="E8" s="661"/>
      <c r="F8" s="644"/>
      <c r="G8" s="650"/>
    </row>
    <row r="9" spans="1:7" s="474" customFormat="1" ht="19.5" customHeight="1">
      <c r="A9" s="659"/>
      <c r="B9" s="645"/>
      <c r="C9" s="645"/>
      <c r="D9" s="645"/>
      <c r="E9" s="662"/>
      <c r="F9" s="645"/>
      <c r="G9" s="651"/>
    </row>
    <row r="10" spans="1:7" s="406" customFormat="1" ht="17.25" customHeight="1">
      <c r="A10" s="401" t="s">
        <v>14</v>
      </c>
      <c r="B10" s="402" t="s">
        <v>15</v>
      </c>
      <c r="C10" s="402">
        <v>1</v>
      </c>
      <c r="D10" s="402">
        <v>2</v>
      </c>
      <c r="E10" s="403" t="s">
        <v>55</v>
      </c>
      <c r="F10" s="404">
        <v>4</v>
      </c>
      <c r="G10" s="405">
        <v>5</v>
      </c>
    </row>
    <row r="11" spans="1:7" s="480" customFormat="1" ht="50.25" customHeight="1">
      <c r="A11" s="475"/>
      <c r="B11" s="481" t="s">
        <v>244</v>
      </c>
      <c r="C11" s="476"/>
      <c r="D11" s="476"/>
      <c r="E11" s="477"/>
      <c r="F11" s="478"/>
      <c r="G11" s="479"/>
    </row>
    <row r="12" spans="1:7" s="325" customFormat="1" ht="50.25" customHeight="1">
      <c r="A12" s="392" t="s">
        <v>14</v>
      </c>
      <c r="B12" s="485" t="s">
        <v>311</v>
      </c>
      <c r="C12" s="375"/>
      <c r="D12" s="375"/>
      <c r="E12" s="376"/>
      <c r="F12" s="377"/>
      <c r="G12" s="378"/>
    </row>
    <row r="13" spans="1:7" s="325" customFormat="1" ht="50.25" customHeight="1">
      <c r="A13" s="379" t="s">
        <v>17</v>
      </c>
      <c r="B13" s="486" t="s">
        <v>310</v>
      </c>
      <c r="C13" s="375"/>
      <c r="D13" s="375"/>
      <c r="E13" s="376"/>
      <c r="F13" s="377"/>
      <c r="G13" s="378"/>
    </row>
    <row r="14" spans="1:7" s="325" customFormat="1" ht="50.25" customHeight="1">
      <c r="A14" s="392" t="s">
        <v>18</v>
      </c>
      <c r="B14" s="486" t="s">
        <v>134</v>
      </c>
      <c r="C14" s="375"/>
      <c r="D14" s="375"/>
      <c r="E14" s="376"/>
      <c r="F14" s="377"/>
      <c r="G14" s="378"/>
    </row>
    <row r="15" spans="1:7" s="325" customFormat="1" ht="50.25" customHeight="1">
      <c r="A15" s="392" t="s">
        <v>15</v>
      </c>
      <c r="B15" s="485" t="s">
        <v>252</v>
      </c>
      <c r="C15" s="375"/>
      <c r="D15" s="375"/>
      <c r="E15" s="376"/>
      <c r="F15" s="377"/>
      <c r="G15" s="378"/>
    </row>
    <row r="16" spans="1:7" s="326" customFormat="1" ht="50.25" customHeight="1">
      <c r="A16" s="379" t="s">
        <v>17</v>
      </c>
      <c r="B16" s="482" t="s">
        <v>284</v>
      </c>
      <c r="C16" s="380"/>
      <c r="D16" s="380"/>
      <c r="E16" s="381"/>
      <c r="F16" s="382"/>
      <c r="G16" s="383"/>
    </row>
    <row r="17" spans="1:7" s="327" customFormat="1" ht="50.25" customHeight="1">
      <c r="A17" s="379">
        <v>1</v>
      </c>
      <c r="B17" s="483" t="s">
        <v>113</v>
      </c>
      <c r="C17" s="384"/>
      <c r="D17" s="384"/>
      <c r="E17" s="385"/>
      <c r="F17" s="386"/>
      <c r="G17" s="387"/>
    </row>
    <row r="18" spans="1:7" s="327" customFormat="1" ht="50.25" customHeight="1">
      <c r="A18" s="379"/>
      <c r="B18" s="509" t="s">
        <v>42</v>
      </c>
      <c r="C18" s="384"/>
      <c r="D18" s="384"/>
      <c r="E18" s="385"/>
      <c r="F18" s="386"/>
      <c r="G18" s="387"/>
    </row>
    <row r="19" spans="1:7" s="327" customFormat="1" ht="50.25" customHeight="1">
      <c r="A19" s="508" t="s">
        <v>16</v>
      </c>
      <c r="B19" s="510" t="s">
        <v>232</v>
      </c>
      <c r="C19" s="384"/>
      <c r="D19" s="384"/>
      <c r="E19" s="385"/>
      <c r="F19" s="386"/>
      <c r="G19" s="387"/>
    </row>
    <row r="20" spans="1:7" s="327" customFormat="1" ht="50.25" customHeight="1">
      <c r="A20" s="508" t="s">
        <v>16</v>
      </c>
      <c r="B20" s="510" t="s">
        <v>233</v>
      </c>
      <c r="C20" s="384"/>
      <c r="D20" s="384"/>
      <c r="E20" s="385"/>
      <c r="F20" s="386"/>
      <c r="G20" s="387"/>
    </row>
    <row r="21" spans="1:7" s="328" customFormat="1" ht="70.5" customHeight="1">
      <c r="A21" s="392">
        <v>2</v>
      </c>
      <c r="B21" s="72" t="s">
        <v>245</v>
      </c>
      <c r="C21" s="388"/>
      <c r="D21" s="388"/>
      <c r="E21" s="389"/>
      <c r="F21" s="390"/>
      <c r="G21" s="391"/>
    </row>
    <row r="22" spans="1:7" s="326" customFormat="1" ht="50.25" customHeight="1">
      <c r="A22" s="392" t="s">
        <v>18</v>
      </c>
      <c r="B22" s="484" t="s">
        <v>24</v>
      </c>
      <c r="C22" s="393"/>
      <c r="D22" s="393"/>
      <c r="E22" s="381"/>
      <c r="F22" s="394"/>
      <c r="G22" s="395"/>
    </row>
    <row r="23" spans="1:7" s="327" customFormat="1" ht="50.25" customHeight="1">
      <c r="A23" s="379"/>
      <c r="B23" s="509" t="s">
        <v>42</v>
      </c>
      <c r="C23" s="384"/>
      <c r="D23" s="384"/>
      <c r="E23" s="385"/>
      <c r="F23" s="386"/>
      <c r="G23" s="387"/>
    </row>
    <row r="24" spans="1:7" s="327" customFormat="1" ht="50.25" customHeight="1">
      <c r="A24" s="508" t="s">
        <v>16</v>
      </c>
      <c r="B24" s="510" t="s">
        <v>232</v>
      </c>
      <c r="C24" s="384"/>
      <c r="D24" s="384"/>
      <c r="E24" s="385"/>
      <c r="F24" s="386"/>
      <c r="G24" s="387"/>
    </row>
    <row r="25" spans="1:7" s="327" customFormat="1" ht="50.25" customHeight="1">
      <c r="A25" s="508" t="s">
        <v>16</v>
      </c>
      <c r="B25" s="510" t="s">
        <v>233</v>
      </c>
      <c r="C25" s="384"/>
      <c r="D25" s="384"/>
      <c r="E25" s="385"/>
      <c r="F25" s="386"/>
      <c r="G25" s="387"/>
    </row>
    <row r="26" spans="1:7" s="329" customFormat="1" ht="50.25" customHeight="1">
      <c r="A26" s="392" t="s">
        <v>19</v>
      </c>
      <c r="B26" s="484" t="s">
        <v>114</v>
      </c>
      <c r="C26" s="396"/>
      <c r="D26" s="396"/>
      <c r="E26" s="397"/>
      <c r="F26" s="398"/>
      <c r="G26" s="399"/>
    </row>
    <row r="27" spans="1:7" s="333" customFormat="1" ht="17.25" thickBot="1">
      <c r="A27" s="407"/>
      <c r="B27" s="330"/>
      <c r="C27" s="330"/>
      <c r="D27" s="330"/>
      <c r="E27" s="330"/>
      <c r="F27" s="331"/>
      <c r="G27" s="332"/>
    </row>
    <row r="28" spans="1:10" s="333" customFormat="1" ht="27.75" customHeight="1">
      <c r="A28" s="565" t="s">
        <v>334</v>
      </c>
      <c r="B28" s="565"/>
      <c r="C28" s="565"/>
      <c r="D28" s="565"/>
      <c r="E28" s="565"/>
      <c r="F28" s="565"/>
      <c r="G28" s="565"/>
      <c r="H28" s="519"/>
      <c r="I28" s="519"/>
      <c r="J28" s="519"/>
    </row>
    <row r="29" spans="1:10" s="333" customFormat="1" ht="16.5" customHeight="1">
      <c r="A29" s="517"/>
      <c r="B29" s="663" t="s">
        <v>335</v>
      </c>
      <c r="C29" s="663"/>
      <c r="D29" s="663"/>
      <c r="E29" s="663"/>
      <c r="F29" s="663"/>
      <c r="G29" s="663"/>
      <c r="H29" s="518"/>
      <c r="I29" s="518"/>
      <c r="J29" s="518"/>
    </row>
    <row r="30" spans="1:9" s="333" customFormat="1" ht="16.5" customHeight="1">
      <c r="A30" s="326"/>
      <c r="B30" s="638" t="s">
        <v>336</v>
      </c>
      <c r="C30" s="638"/>
      <c r="D30" s="638"/>
      <c r="E30" s="638"/>
      <c r="F30" s="638"/>
      <c r="G30" s="638"/>
      <c r="H30" s="501"/>
      <c r="I30" s="501"/>
    </row>
    <row r="31" s="333" customFormat="1" ht="16.5">
      <c r="A31" s="326"/>
    </row>
  </sheetData>
  <sheetProtection/>
  <mergeCells count="11">
    <mergeCell ref="A28:G28"/>
    <mergeCell ref="B29:G29"/>
    <mergeCell ref="B30:G30"/>
    <mergeCell ref="F6:F9"/>
    <mergeCell ref="G6:G9"/>
    <mergeCell ref="D5:E5"/>
    <mergeCell ref="A6:A9"/>
    <mergeCell ref="B6:B9"/>
    <mergeCell ref="C6:C9"/>
    <mergeCell ref="D6:D9"/>
    <mergeCell ref="E6:E9"/>
  </mergeCells>
  <printOptions horizontalCentered="1"/>
  <pageMargins left="0.19" right="0.3" top="0.63" bottom="0.26" header="0.34" footer="0.17"/>
  <pageSetup fitToHeight="1" fitToWidth="1" horizontalDpi="600" verticalDpi="600" orientation="portrait" paperSize="9" scale="69" r:id="rId1"/>
  <headerFooter>
    <oddHeader>&amp;C14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nguyenvonhathang</cp:lastModifiedBy>
  <cp:lastPrinted>2019-12-31T08:10:24Z</cp:lastPrinted>
  <dcterms:created xsi:type="dcterms:W3CDTF">2001-01-04T01:21:32Z</dcterms:created>
  <dcterms:modified xsi:type="dcterms:W3CDTF">2020-01-06T02:43:04Z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
  </property>
</Properties>
</file>