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QT 2016\"/>
    </mc:Choice>
  </mc:AlternateContent>
  <bookViews>
    <workbookView xWindow="0" yWindow="0" windowWidth="24000" windowHeight="9735"/>
  </bookViews>
  <sheets>
    <sheet name="Bao ca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5" i="1"/>
  <c r="C14" i="1" s="1"/>
  <c r="E14" i="1" s="1"/>
  <c r="C18" i="1"/>
  <c r="C25" i="1"/>
  <c r="E25" i="1"/>
</calcChain>
</file>

<file path=xl/sharedStrings.xml><?xml version="1.0" encoding="utf-8"?>
<sst xmlns="http://schemas.openxmlformats.org/spreadsheetml/2006/main" count="34" uniqueCount="34">
  <si>
    <t xml:space="preserve">Chi chuyển nguồn </t>
  </si>
  <si>
    <t>Chi bổ sung quỹ dự trữ tài chính</t>
  </si>
  <si>
    <t>Chi trả nợ (cả gốc và lãi) các khoản tiền huy động đầu tư theo khoản 3 Điều 8
 của Luật NSNN</t>
  </si>
  <si>
    <t>Chi thường xuyên</t>
  </si>
  <si>
    <t>Chi đầu tư phát triển</t>
  </si>
  <si>
    <t>Chi ngân sách địa phương</t>
  </si>
  <si>
    <t>III</t>
  </si>
  <si>
    <t xml:space="preserve">Thu viện trợ không hoàn lại </t>
  </si>
  <si>
    <t xml:space="preserve">Thu kết dư ngân sách năm trước </t>
  </si>
  <si>
    <t>Thu chuyển nguồn ngân sách năm trước</t>
  </si>
  <si>
    <t>Huy động đầu tư theo khoản 3 Điều 8 của Luật 8 của Luật NSNN</t>
  </si>
  <si>
    <t xml:space="preserve"> - Bổ sung có mục tiêu</t>
  </si>
  <si>
    <t xml:space="preserve"> - Bổ sung cân đối</t>
  </si>
  <si>
    <t>Thu bổ sung từ ngân sách trung ương</t>
  </si>
  <si>
    <t>- Các khoản thu phân chia NSĐP hưởng theo tỷ lệ phần trăm (%)</t>
  </si>
  <si>
    <t>- Các khoản thu ngân sách địa phương hưởng 100%</t>
  </si>
  <si>
    <t>Thu ngân sách địa phương hưởng theo phân cấp</t>
  </si>
  <si>
    <t>Thu ngân sách địa phương</t>
  </si>
  <si>
    <t>II</t>
  </si>
  <si>
    <t>Thu viện trợ không hoàn lại</t>
  </si>
  <si>
    <t>Thu từ xuất khẩu, nhập khẩu (số cân đối)</t>
  </si>
  <si>
    <t>Thu từ dầu thô</t>
  </si>
  <si>
    <t>Thu nội địa</t>
  </si>
  <si>
    <t>Tổng thu ngân sách nhà nước trên địa bàn</t>
  </si>
  <si>
    <t>I</t>
  </si>
  <si>
    <t>Quyết toán</t>
  </si>
  <si>
    <t>Chỉ tiêu</t>
  </si>
  <si>
    <t>STT</t>
  </si>
  <si>
    <t>Đơn vị tính: triệu đồng</t>
  </si>
  <si>
    <t>CÂN ĐỐI QUYẾT TOÁN NGÂN SÁCH ĐỊA PHƯƠNG NĂM 2016</t>
  </si>
  <si>
    <t xml:space="preserve">   TỈNH BẾN TRE</t>
  </si>
  <si>
    <t>Mẫu số 10/CKTC-NSĐP</t>
  </si>
  <si>
    <t xml:space="preserve">ỦY BAN NHÂN DÂN </t>
  </si>
  <si>
    <t>(Ban hành kèm theo Quyết định số 39/QĐ-UBND ngày  05 tháng 01 năm 2018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</si>
</sst>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165" fontId="0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5" fontId="0" fillId="0" borderId="2" xfId="1" applyNumberFormat="1" applyFon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0" xfId="0" applyFont="1"/>
    <xf numFmtId="165" fontId="2" fillId="0" borderId="0" xfId="0" applyNumberFormat="1" applyFont="1"/>
    <xf numFmtId="165" fontId="2" fillId="0" borderId="2" xfId="1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quotePrefix="1" applyBorder="1"/>
    <xf numFmtId="0" fontId="3" fillId="0" borderId="2" xfId="0" quotePrefix="1" applyFont="1" applyBorder="1"/>
    <xf numFmtId="165" fontId="2" fillId="0" borderId="3" xfId="1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0" fillId="0" borderId="0" xfId="1" applyNumberFormat="1" applyFont="1" applyAlignment="1">
      <alignment horizontal="right"/>
    </xf>
    <xf numFmtId="165" fontId="4" fillId="0" borderId="5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2</xdr:row>
      <xdr:rowOff>41910</xdr:rowOff>
    </xdr:from>
    <xdr:to>
      <xdr:col>1</xdr:col>
      <xdr:colOff>544830</xdr:colOff>
      <xdr:row>2</xdr:row>
      <xdr:rowOff>51436</xdr:rowOff>
    </xdr:to>
    <xdr:cxnSp macro="">
      <xdr:nvCxnSpPr>
        <xdr:cNvPr id="2" name="Straight Connector 1"/>
        <xdr:cNvCxnSpPr/>
      </xdr:nvCxnSpPr>
      <xdr:spPr>
        <a:xfrm flipV="1">
          <a:off x="697230" y="441960"/>
          <a:ext cx="533400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="85" zoomScaleNormal="85" workbookViewId="0">
      <selection activeCell="A6" sqref="A6:C6"/>
    </sheetView>
  </sheetViews>
  <sheetFormatPr defaultRowHeight="15.75" x14ac:dyDescent="0.25"/>
  <cols>
    <col min="1" max="1" width="4.625" customWidth="1"/>
    <col min="2" max="2" width="65.75" customWidth="1"/>
    <col min="3" max="3" width="12.25" style="1" customWidth="1"/>
    <col min="4" max="4" width="8.625" hidden="1" customWidth="1"/>
    <col min="5" max="5" width="10.125" hidden="1" customWidth="1"/>
  </cols>
  <sheetData>
    <row r="1" spans="1:5" x14ac:dyDescent="0.25">
      <c r="A1" s="12" t="s">
        <v>32</v>
      </c>
      <c r="C1" s="24" t="s">
        <v>31</v>
      </c>
    </row>
    <row r="2" spans="1:5" x14ac:dyDescent="0.25">
      <c r="A2" s="12" t="s">
        <v>30</v>
      </c>
      <c r="C2" s="24"/>
    </row>
    <row r="3" spans="1:5" x14ac:dyDescent="0.25">
      <c r="A3" s="12"/>
      <c r="C3" s="24"/>
    </row>
    <row r="4" spans="1:5" ht="18" customHeight="1" x14ac:dyDescent="0.25">
      <c r="A4" s="27" t="s">
        <v>29</v>
      </c>
      <c r="B4" s="27"/>
      <c r="C4" s="27"/>
    </row>
    <row r="5" spans="1:5" x14ac:dyDescent="0.25">
      <c r="A5" s="26" t="s">
        <v>33</v>
      </c>
      <c r="B5" s="26"/>
      <c r="C5" s="26"/>
    </row>
    <row r="6" spans="1:5" x14ac:dyDescent="0.25">
      <c r="A6" s="26"/>
      <c r="B6" s="26"/>
      <c r="C6" s="26"/>
    </row>
    <row r="7" spans="1:5" x14ac:dyDescent="0.25">
      <c r="A7" s="25" t="s">
        <v>28</v>
      </c>
      <c r="B7" s="25"/>
      <c r="C7" s="25"/>
    </row>
    <row r="8" spans="1:5" ht="18.75" customHeight="1" x14ac:dyDescent="0.25">
      <c r="A8" s="23" t="s">
        <v>27</v>
      </c>
      <c r="B8" s="23" t="s">
        <v>26</v>
      </c>
      <c r="C8" s="22" t="s">
        <v>25</v>
      </c>
    </row>
    <row r="9" spans="1:5" s="12" customFormat="1" x14ac:dyDescent="0.25">
      <c r="A9" s="21" t="s">
        <v>24</v>
      </c>
      <c r="B9" s="20" t="s">
        <v>23</v>
      </c>
      <c r="C9" s="19">
        <f>SUM(C10:C13)</f>
        <v>1990831.5436520001</v>
      </c>
    </row>
    <row r="10" spans="1:5" x14ac:dyDescent="0.25">
      <c r="A10" s="8">
        <v>1</v>
      </c>
      <c r="B10" s="7" t="s">
        <v>22</v>
      </c>
      <c r="C10" s="6">
        <v>1967014.2240830001</v>
      </c>
    </row>
    <row r="11" spans="1:5" x14ac:dyDescent="0.25">
      <c r="A11" s="8">
        <v>2</v>
      </c>
      <c r="B11" s="7" t="s">
        <v>21</v>
      </c>
      <c r="C11" s="6">
        <v>0</v>
      </c>
    </row>
    <row r="12" spans="1:5" x14ac:dyDescent="0.25">
      <c r="A12" s="8">
        <v>3</v>
      </c>
      <c r="B12" s="7" t="s">
        <v>20</v>
      </c>
      <c r="C12" s="6">
        <v>0</v>
      </c>
      <c r="D12" s="2"/>
    </row>
    <row r="13" spans="1:5" x14ac:dyDescent="0.25">
      <c r="A13" s="8">
        <v>4</v>
      </c>
      <c r="B13" s="7" t="s">
        <v>19</v>
      </c>
      <c r="C13" s="6">
        <v>23817.319568999999</v>
      </c>
    </row>
    <row r="14" spans="1:5" s="12" customFormat="1" x14ac:dyDescent="0.25">
      <c r="A14" s="16" t="s">
        <v>18</v>
      </c>
      <c r="B14" s="15" t="s">
        <v>17</v>
      </c>
      <c r="C14" s="14">
        <f>C15+C18+C21+C22+C23+C24</f>
        <v>6119812.9098600009</v>
      </c>
      <c r="E14" s="13">
        <f>C14-C25</f>
        <v>87431.796886000782</v>
      </c>
    </row>
    <row r="15" spans="1:5" x14ac:dyDescent="0.25">
      <c r="A15" s="8">
        <v>1</v>
      </c>
      <c r="B15" s="7" t="s">
        <v>16</v>
      </c>
      <c r="C15" s="6">
        <f>C16+C17</f>
        <v>1892195.3622890003</v>
      </c>
      <c r="D15" s="1"/>
    </row>
    <row r="16" spans="1:5" x14ac:dyDescent="0.25">
      <c r="A16" s="8"/>
      <c r="B16" s="17" t="s">
        <v>15</v>
      </c>
      <c r="C16" s="6">
        <v>545479.77686100011</v>
      </c>
      <c r="D16" s="2"/>
      <c r="E16" s="2"/>
    </row>
    <row r="17" spans="1:5" x14ac:dyDescent="0.25">
      <c r="A17" s="8"/>
      <c r="B17" s="18" t="s">
        <v>14</v>
      </c>
      <c r="C17" s="6">
        <v>1346715.5854280002</v>
      </c>
    </row>
    <row r="18" spans="1:5" x14ac:dyDescent="0.25">
      <c r="A18" s="8">
        <v>2</v>
      </c>
      <c r="B18" s="7" t="s">
        <v>13</v>
      </c>
      <c r="C18" s="6">
        <f>C19+C20</f>
        <v>3338686.787699</v>
      </c>
      <c r="E18" s="2"/>
    </row>
    <row r="19" spans="1:5" x14ac:dyDescent="0.25">
      <c r="A19" s="8"/>
      <c r="B19" s="17" t="s">
        <v>12</v>
      </c>
      <c r="C19" s="6">
        <v>1585506</v>
      </c>
    </row>
    <row r="20" spans="1:5" x14ac:dyDescent="0.25">
      <c r="A20" s="8"/>
      <c r="B20" s="7" t="s">
        <v>11</v>
      </c>
      <c r="C20" s="6">
        <v>1753180.787699</v>
      </c>
      <c r="D20" s="2"/>
    </row>
    <row r="21" spans="1:5" x14ac:dyDescent="0.25">
      <c r="A21" s="8">
        <v>3</v>
      </c>
      <c r="B21" s="7" t="s">
        <v>10</v>
      </c>
      <c r="C21" s="6">
        <v>0</v>
      </c>
    </row>
    <row r="22" spans="1:5" x14ac:dyDescent="0.25">
      <c r="A22" s="8">
        <v>4</v>
      </c>
      <c r="B22" s="7" t="s">
        <v>9</v>
      </c>
      <c r="C22" s="6">
        <v>754854.55526199983</v>
      </c>
    </row>
    <row r="23" spans="1:5" x14ac:dyDescent="0.25">
      <c r="A23" s="8">
        <v>5</v>
      </c>
      <c r="B23" s="7" t="s">
        <v>8</v>
      </c>
      <c r="C23" s="6">
        <v>110258.885041</v>
      </c>
    </row>
    <row r="24" spans="1:5" x14ac:dyDescent="0.25">
      <c r="A24" s="8">
        <v>6</v>
      </c>
      <c r="B24" s="7" t="s">
        <v>7</v>
      </c>
      <c r="C24" s="6">
        <v>23817.319568999999</v>
      </c>
    </row>
    <row r="25" spans="1:5" s="12" customFormat="1" x14ac:dyDescent="0.25">
      <c r="A25" s="16" t="s">
        <v>6</v>
      </c>
      <c r="B25" s="15" t="s">
        <v>5</v>
      </c>
      <c r="C25" s="14">
        <f>C26+C27+C28+C29+C30+C31</f>
        <v>6032381.1129740002</v>
      </c>
      <c r="D25" s="13"/>
      <c r="E25" s="13">
        <f>C25-C30</f>
        <v>5283463.9603730002</v>
      </c>
    </row>
    <row r="26" spans="1:5" x14ac:dyDescent="0.25">
      <c r="A26" s="8">
        <v>1</v>
      </c>
      <c r="B26" s="7" t="s">
        <v>4</v>
      </c>
      <c r="C26" s="6">
        <v>874314.45054300001</v>
      </c>
      <c r="D26" s="2"/>
      <c r="E26" s="2"/>
    </row>
    <row r="27" spans="1:5" x14ac:dyDescent="0.25">
      <c r="A27" s="8">
        <v>2</v>
      </c>
      <c r="B27" s="7" t="s">
        <v>3</v>
      </c>
      <c r="C27" s="6">
        <v>4407620.7598299999</v>
      </c>
    </row>
    <row r="28" spans="1:5" s="9" customFormat="1" ht="31.5" x14ac:dyDescent="0.25">
      <c r="A28" s="8">
        <v>3</v>
      </c>
      <c r="B28" s="11" t="s">
        <v>2</v>
      </c>
      <c r="C28" s="10">
        <v>528.75</v>
      </c>
    </row>
    <row r="29" spans="1:5" x14ac:dyDescent="0.25">
      <c r="A29" s="8">
        <v>4</v>
      </c>
      <c r="B29" s="7" t="s">
        <v>1</v>
      </c>
      <c r="C29" s="6">
        <v>1000</v>
      </c>
    </row>
    <row r="30" spans="1:5" x14ac:dyDescent="0.25">
      <c r="A30" s="8">
        <v>5</v>
      </c>
      <c r="B30" s="7" t="s">
        <v>0</v>
      </c>
      <c r="C30" s="6">
        <v>748917.15260099992</v>
      </c>
    </row>
    <row r="31" spans="1:5" x14ac:dyDescent="0.25">
      <c r="A31" s="5"/>
      <c r="B31" s="4"/>
      <c r="C31" s="3"/>
      <c r="D31" s="2"/>
    </row>
    <row r="32" spans="1:5" x14ac:dyDescent="0.25">
      <c r="E32" s="2"/>
    </row>
    <row r="34" spans="5:5" x14ac:dyDescent="0.25">
      <c r="E34" s="2"/>
    </row>
  </sheetData>
  <mergeCells count="4">
    <mergeCell ref="A7:C7"/>
    <mergeCell ref="A6:C6"/>
    <mergeCell ref="A4:C4"/>
    <mergeCell ref="A5:C5"/>
  </mergeCells>
  <pageMargins left="0.82" right="0.36" top="0.71" bottom="1" header="0.5" footer="0.5"/>
  <pageSetup paperSize="9" orientation="portrait" horizontalDpi="180" verticalDpi="18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7864B9C4-F3A2-417A-BB5A-F442B42A935D}"/>
</file>

<file path=customXml/itemProps2.xml><?xml version="1.0" encoding="utf-8"?>
<ds:datastoreItem xmlns:ds="http://schemas.openxmlformats.org/officeDocument/2006/customXml" ds:itemID="{2CD0142F-1575-42E1-937C-E069E321D966}"/>
</file>

<file path=customXml/itemProps3.xml><?xml version="1.0" encoding="utf-8"?>
<ds:datastoreItem xmlns:ds="http://schemas.openxmlformats.org/officeDocument/2006/customXml" ds:itemID="{5A459F46-F835-4B90-9CD9-EE373C668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2019-04-04T01:20:13Z</dcterms:created>
  <dcterms:modified xsi:type="dcterms:W3CDTF">2019-04-10T09:47:57Z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